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olapova_n_u\Desktop\Нормативные документы\Приказ о НВ и ИП\"/>
    </mc:Choice>
  </mc:AlternateContent>
  <bookViews>
    <workbookView xWindow="0" yWindow="0" windowWidth="21360" windowHeight="9645" tabRatio="601"/>
  </bookViews>
  <sheets>
    <sheet name="Титул" sheetId="3" r:id="rId1"/>
    <sheet name="Учебная нагрузка" sheetId="2" r:id="rId2"/>
    <sheet name="Прочая нагрузка" sheetId="5" r:id="rId3"/>
    <sheet name="Замечания" sheetId="6" r:id="rId4"/>
    <sheet name="Индивидуальные конс" sheetId="4" r:id="rId5"/>
  </sheets>
  <definedNames>
    <definedName name="_xlnm.Print_Area" localSheetId="0">Титул!$A$1:$J$50</definedName>
    <definedName name="_xlnm.Print_Area" localSheetId="1">'Учебная нагрузка'!$A$1:$AF$121</definedName>
    <definedName name="Формирование_финансовой_грамотности_учащихся.">'Учебная нагрузка'!#REF!</definedName>
  </definedNames>
  <calcPr calcId="152511"/>
</workbook>
</file>

<file path=xl/calcChain.xml><?xml version="1.0" encoding="utf-8"?>
<calcChain xmlns="http://schemas.openxmlformats.org/spreadsheetml/2006/main">
  <c r="S121" i="2" l="1"/>
  <c r="S120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66" i="2"/>
  <c r="S65" i="2"/>
  <c r="S60" i="2"/>
  <c r="S59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" i="2"/>
  <c r="AD5" i="2"/>
  <c r="AA121" i="2" l="1"/>
  <c r="AA120" i="2"/>
  <c r="AA60" i="2"/>
  <c r="AA59" i="2"/>
  <c r="AA65" i="2"/>
  <c r="AD66" i="2"/>
  <c r="N121" i="2"/>
  <c r="O121" i="2"/>
  <c r="P121" i="2"/>
  <c r="N120" i="2"/>
  <c r="O120" i="2"/>
  <c r="P120" i="2"/>
  <c r="N60" i="2"/>
  <c r="O60" i="2"/>
  <c r="P60" i="2"/>
  <c r="N59" i="2"/>
  <c r="O59" i="2"/>
  <c r="P59" i="2"/>
  <c r="P65" i="2"/>
  <c r="O65" i="2"/>
  <c r="N65" i="2"/>
  <c r="J65" i="2"/>
  <c r="E33" i="3"/>
  <c r="E32" i="3"/>
  <c r="D33" i="3"/>
  <c r="I33" i="3"/>
  <c r="G33" i="3"/>
  <c r="E70" i="5"/>
  <c r="E63" i="5"/>
  <c r="I32" i="3" s="1"/>
  <c r="E38" i="5"/>
  <c r="I31" i="3" s="1"/>
  <c r="E11" i="5"/>
  <c r="D11" i="5"/>
  <c r="D38" i="5" l="1"/>
  <c r="G31" i="3" s="1"/>
  <c r="D31" i="3" s="1"/>
  <c r="F38" i="5"/>
  <c r="G38" i="5"/>
  <c r="F63" i="5" l="1"/>
  <c r="H32" i="3" s="1"/>
  <c r="F70" i="5"/>
  <c r="H33" i="3" s="1"/>
  <c r="F11" i="5"/>
  <c r="H31" i="3" l="1"/>
  <c r="Q65" i="2"/>
  <c r="Q121" i="2"/>
  <c r="Q120" i="2"/>
  <c r="Q60" i="2"/>
  <c r="Q59" i="2"/>
  <c r="X59" i="2"/>
  <c r="X60" i="2"/>
  <c r="X65" i="2"/>
  <c r="X120" i="2"/>
  <c r="X121" i="2"/>
  <c r="Y59" i="2"/>
  <c r="Y60" i="2"/>
  <c r="Y65" i="2"/>
  <c r="Y120" i="2"/>
  <c r="Y121" i="2"/>
  <c r="K65" i="2"/>
  <c r="L65" i="2"/>
  <c r="M65" i="2"/>
  <c r="R65" i="2"/>
  <c r="T65" i="2"/>
  <c r="U65" i="2"/>
  <c r="V65" i="2"/>
  <c r="W65" i="2"/>
  <c r="Z65" i="2"/>
  <c r="AB65" i="2"/>
  <c r="AC65" i="2"/>
  <c r="I65" i="2"/>
  <c r="G11" i="5" l="1"/>
  <c r="G70" i="5"/>
  <c r="D70" i="5"/>
  <c r="G63" i="5"/>
  <c r="D63" i="5"/>
  <c r="G32" i="3" s="1"/>
  <c r="D32" i="3" s="1"/>
  <c r="AD67" i="2"/>
  <c r="AD68" i="2"/>
  <c r="AF68" i="2" s="1"/>
  <c r="AD69" i="2"/>
  <c r="AD70" i="2"/>
  <c r="AD71" i="2"/>
  <c r="AD72" i="2"/>
  <c r="AD73" i="2"/>
  <c r="AD74" i="2"/>
  <c r="AF74" i="2" s="1"/>
  <c r="AD75" i="2"/>
  <c r="AD76" i="2"/>
  <c r="AD77" i="2"/>
  <c r="AD78" i="2"/>
  <c r="AF78" i="2" s="1"/>
  <c r="AD79" i="2"/>
  <c r="AD80" i="2"/>
  <c r="AF80" i="2" s="1"/>
  <c r="AD81" i="2"/>
  <c r="AD82" i="2"/>
  <c r="AF82" i="2" s="1"/>
  <c r="AD83" i="2"/>
  <c r="AD84" i="2"/>
  <c r="AF84" i="2" s="1"/>
  <c r="AD85" i="2"/>
  <c r="AD86" i="2"/>
  <c r="AD87" i="2"/>
  <c r="AD88" i="2"/>
  <c r="AD89" i="2"/>
  <c r="AD90" i="2"/>
  <c r="AF90" i="2" s="1"/>
  <c r="AD91" i="2"/>
  <c r="AD92" i="2"/>
  <c r="AD93" i="2"/>
  <c r="AD94" i="2"/>
  <c r="AF94" i="2" s="1"/>
  <c r="AD95" i="2"/>
  <c r="AD96" i="2"/>
  <c r="AF96" i="2" s="1"/>
  <c r="AD97" i="2"/>
  <c r="AD98" i="2"/>
  <c r="AF98" i="2" s="1"/>
  <c r="AD99" i="2"/>
  <c r="AD100" i="2"/>
  <c r="AF100" i="2" s="1"/>
  <c r="AD101" i="2"/>
  <c r="AD102" i="2"/>
  <c r="AD103" i="2"/>
  <c r="AD104" i="2"/>
  <c r="AD105" i="2"/>
  <c r="AD106" i="2"/>
  <c r="AF106" i="2" s="1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6" i="2"/>
  <c r="AF6" i="2" s="1"/>
  <c r="AD7" i="2"/>
  <c r="AD8" i="2"/>
  <c r="AD9" i="2"/>
  <c r="AD10" i="2"/>
  <c r="AF10" i="2" s="1"/>
  <c r="AD11" i="2"/>
  <c r="AD12" i="2"/>
  <c r="AD13" i="2"/>
  <c r="AD14" i="2"/>
  <c r="AF14" i="2" s="1"/>
  <c r="AD15" i="2"/>
  <c r="AD16" i="2"/>
  <c r="AD17" i="2"/>
  <c r="AD18" i="2"/>
  <c r="AF18" i="2" s="1"/>
  <c r="AD19" i="2"/>
  <c r="AD20" i="2"/>
  <c r="AD21" i="2"/>
  <c r="AD22" i="2"/>
  <c r="AF22" i="2" s="1"/>
  <c r="AD23" i="2"/>
  <c r="AD24" i="2"/>
  <c r="AD25" i="2"/>
  <c r="AD26" i="2"/>
  <c r="AF26" i="2" s="1"/>
  <c r="AD27" i="2"/>
  <c r="AD28" i="2"/>
  <c r="AD29" i="2"/>
  <c r="AD30" i="2"/>
  <c r="AF30" i="2" s="1"/>
  <c r="AD31" i="2"/>
  <c r="AD32" i="2"/>
  <c r="AD33" i="2"/>
  <c r="AD34" i="2"/>
  <c r="AF34" i="2" s="1"/>
  <c r="AD35" i="2"/>
  <c r="AD36" i="2"/>
  <c r="AD37" i="2"/>
  <c r="AD38" i="2"/>
  <c r="AF38" i="2" s="1"/>
  <c r="AD39" i="2"/>
  <c r="AD40" i="2"/>
  <c r="AD41" i="2"/>
  <c r="AD42" i="2"/>
  <c r="AF42" i="2" s="1"/>
  <c r="AD43" i="2"/>
  <c r="AD44" i="2"/>
  <c r="AD45" i="2"/>
  <c r="AD46" i="2"/>
  <c r="AF46" i="2" s="1"/>
  <c r="AD47" i="2"/>
  <c r="AD48" i="2"/>
  <c r="AD49" i="2"/>
  <c r="AD50" i="2"/>
  <c r="AF50" i="2" s="1"/>
  <c r="AD51" i="2"/>
  <c r="AD52" i="2"/>
  <c r="AD53" i="2"/>
  <c r="AD54" i="2"/>
  <c r="AF54" i="2" s="1"/>
  <c r="AD55" i="2"/>
  <c r="AD56" i="2"/>
  <c r="AD57" i="2"/>
  <c r="AD58" i="2"/>
  <c r="AF58" i="2" s="1"/>
  <c r="AC59" i="2"/>
  <c r="AC60" i="2"/>
  <c r="AC120" i="2"/>
  <c r="AC121" i="2"/>
  <c r="V60" i="2"/>
  <c r="U60" i="2"/>
  <c r="T60" i="2"/>
  <c r="M60" i="2"/>
  <c r="H60" i="2"/>
  <c r="G60" i="2"/>
  <c r="F60" i="2"/>
  <c r="I60" i="2"/>
  <c r="J60" i="2"/>
  <c r="K60" i="2"/>
  <c r="L60" i="2"/>
  <c r="R60" i="2"/>
  <c r="W60" i="2"/>
  <c r="G120" i="2"/>
  <c r="H120" i="2"/>
  <c r="I120" i="2"/>
  <c r="J120" i="2"/>
  <c r="K120" i="2"/>
  <c r="L120" i="2"/>
  <c r="M120" i="2"/>
  <c r="R120" i="2"/>
  <c r="T120" i="2"/>
  <c r="U120" i="2"/>
  <c r="V120" i="2"/>
  <c r="W120" i="2"/>
  <c r="Z120" i="2"/>
  <c r="AB120" i="2"/>
  <c r="F121" i="2"/>
  <c r="G121" i="2"/>
  <c r="H121" i="2"/>
  <c r="I121" i="2"/>
  <c r="J121" i="2"/>
  <c r="K121" i="2"/>
  <c r="L121" i="2"/>
  <c r="M121" i="2"/>
  <c r="R121" i="2"/>
  <c r="T121" i="2"/>
  <c r="U121" i="2"/>
  <c r="V121" i="2"/>
  <c r="W121" i="2"/>
  <c r="Z121" i="2"/>
  <c r="AB121" i="2"/>
  <c r="Z60" i="2"/>
  <c r="AB60" i="2"/>
  <c r="J59" i="2"/>
  <c r="K59" i="2"/>
  <c r="L59" i="2"/>
  <c r="M59" i="2"/>
  <c r="R59" i="2"/>
  <c r="T59" i="2"/>
  <c r="U59" i="2"/>
  <c r="V59" i="2"/>
  <c r="W59" i="2"/>
  <c r="Z59" i="2"/>
  <c r="AB59" i="2"/>
  <c r="F59" i="2"/>
  <c r="F120" i="2"/>
  <c r="G59" i="2"/>
  <c r="H59" i="2"/>
  <c r="I59" i="2"/>
  <c r="J32" i="3" l="1"/>
  <c r="J33" i="3"/>
  <c r="AF56" i="2"/>
  <c r="AF44" i="2"/>
  <c r="AF40" i="2"/>
  <c r="AF28" i="2"/>
  <c r="AF24" i="2"/>
  <c r="AF12" i="2"/>
  <c r="AF8" i="2"/>
  <c r="AF81" i="2"/>
  <c r="AF79" i="2"/>
  <c r="AF116" i="2"/>
  <c r="AF114" i="2"/>
  <c r="AF112" i="2"/>
  <c r="AF110" i="2"/>
  <c r="AF113" i="2"/>
  <c r="AF97" i="2"/>
  <c r="AF76" i="2"/>
  <c r="AF92" i="2"/>
  <c r="AF52" i="2"/>
  <c r="AF48" i="2"/>
  <c r="AF36" i="2"/>
  <c r="AF32" i="2"/>
  <c r="AF20" i="2"/>
  <c r="AF16" i="2"/>
  <c r="AF95" i="2"/>
  <c r="AF108" i="2"/>
  <c r="AF111" i="2"/>
  <c r="AF57" i="2"/>
  <c r="AF53" i="2"/>
  <c r="AF49" i="2"/>
  <c r="AF45" i="2"/>
  <c r="AF41" i="2"/>
  <c r="AF37" i="2"/>
  <c r="AF33" i="2"/>
  <c r="AF29" i="2"/>
  <c r="AF25" i="2"/>
  <c r="AF21" i="2"/>
  <c r="AF17" i="2"/>
  <c r="AF13" i="2"/>
  <c r="AF9" i="2"/>
  <c r="AF55" i="2"/>
  <c r="AF51" i="2"/>
  <c r="AF47" i="2"/>
  <c r="AF43" i="2"/>
  <c r="AF39" i="2"/>
  <c r="AF35" i="2"/>
  <c r="AF31" i="2"/>
  <c r="AF27" i="2"/>
  <c r="AF23" i="2"/>
  <c r="AF19" i="2"/>
  <c r="AF15" i="2"/>
  <c r="AF11" i="2"/>
  <c r="AF7" i="2"/>
  <c r="AF118" i="2"/>
  <c r="AF104" i="2"/>
  <c r="AF102" i="2"/>
  <c r="AF88" i="2"/>
  <c r="AF86" i="2"/>
  <c r="AF72" i="2"/>
  <c r="AF70" i="2"/>
  <c r="AF119" i="2"/>
  <c r="AF117" i="2"/>
  <c r="AF105" i="2"/>
  <c r="AF103" i="2"/>
  <c r="AF101" i="2"/>
  <c r="AF89" i="2"/>
  <c r="AF87" i="2"/>
  <c r="AF73" i="2"/>
  <c r="AF71" i="2"/>
  <c r="AF109" i="2"/>
  <c r="AF93" i="2"/>
  <c r="AF85" i="2"/>
  <c r="AF77" i="2"/>
  <c r="AF69" i="2"/>
  <c r="AF66" i="2"/>
  <c r="AF115" i="2"/>
  <c r="AF107" i="2"/>
  <c r="AF99" i="2"/>
  <c r="AF91" i="2"/>
  <c r="AF83" i="2"/>
  <c r="AF75" i="2"/>
  <c r="AF67" i="2"/>
  <c r="J31" i="3"/>
  <c r="E31" i="3" s="1"/>
  <c r="AF5" i="2"/>
  <c r="AE121" i="2"/>
  <c r="J30" i="3" s="1"/>
  <c r="AE120" i="2"/>
  <c r="I30" i="3" s="1"/>
  <c r="AD121" i="2"/>
  <c r="AD120" i="2"/>
  <c r="I29" i="3" s="1"/>
  <c r="AE60" i="2"/>
  <c r="H30" i="3" s="1"/>
  <c r="AD60" i="2"/>
  <c r="H29" i="3" s="1"/>
  <c r="AE59" i="2"/>
  <c r="G30" i="3" s="1"/>
  <c r="AD59" i="2"/>
  <c r="G29" i="3" s="1"/>
  <c r="D30" i="3" l="1"/>
  <c r="E30" i="3"/>
  <c r="AF121" i="2"/>
  <c r="J29" i="3"/>
  <c r="E29" i="3" s="1"/>
  <c r="E34" i="3" s="1"/>
  <c r="AF120" i="2"/>
  <c r="D29" i="3"/>
  <c r="AF60" i="2"/>
  <c r="AF59" i="2"/>
  <c r="D34" i="3" l="1"/>
</calcChain>
</file>

<file path=xl/sharedStrings.xml><?xml version="1.0" encoding="utf-8"?>
<sst xmlns="http://schemas.openxmlformats.org/spreadsheetml/2006/main" count="384" uniqueCount="217">
  <si>
    <t>Согласовано</t>
  </si>
  <si>
    <t>Проректор по учебной работе</t>
  </si>
  <si>
    <t>Виды работ</t>
  </si>
  <si>
    <t>Рецензирование мультимедийных пособий</t>
  </si>
  <si>
    <t>Норма времени</t>
  </si>
  <si>
    <t>3 часа за один печатный лист</t>
  </si>
  <si>
    <t>Подготовка отзыва на авторефераты педагогических работников</t>
  </si>
  <si>
    <t>Рецензирование монографий, статей педагогических работников</t>
  </si>
  <si>
    <t>Работа в ученом совете института</t>
  </si>
  <si>
    <t>Заключение кафедры о выполнении индивидуального плана за учебный год</t>
  </si>
  <si>
    <t>Протокол №</t>
  </si>
  <si>
    <t xml:space="preserve">от </t>
  </si>
  <si>
    <t>Зав. каф.</t>
  </si>
  <si>
    <t>Утверждаю</t>
  </si>
  <si>
    <t>(дата)</t>
  </si>
  <si>
    <t>Индивидуальный учебный план</t>
  </si>
  <si>
    <t>Преподаватель</t>
  </si>
  <si>
    <t>Кафедра</t>
  </si>
  <si>
    <t xml:space="preserve">Кол-во ставок </t>
  </si>
  <si>
    <t>штатный</t>
  </si>
  <si>
    <t>Утверждено на заседании кафедры</t>
  </si>
  <si>
    <t>1. Индивидуальные планы ППС составляются в 2-х экземплярах, утверждается</t>
  </si>
  <si>
    <t>хранится на кафедре.</t>
  </si>
  <si>
    <t>2. Индивидуальные планы заведующих кафедрами утверждает ректор или</t>
  </si>
  <si>
    <t>проректор по учебной работе.</t>
  </si>
  <si>
    <t xml:space="preserve">3. Все виды работ планируются по нормам времени в соответсвии с Положением </t>
  </si>
  <si>
    <t xml:space="preserve">"О нормах времени для планирования основных видов работ, выполняемых </t>
  </si>
  <si>
    <t xml:space="preserve">внутренний совместитель </t>
  </si>
  <si>
    <t xml:space="preserve">внешний совместитель </t>
  </si>
  <si>
    <t>Название курсов</t>
  </si>
  <si>
    <t>план / выполнение</t>
  </si>
  <si>
    <t>Место проведения</t>
  </si>
  <si>
    <t>Дата проведения</t>
  </si>
  <si>
    <t>Номер сессии</t>
  </si>
  <si>
    <t>Число слушателей</t>
  </si>
  <si>
    <t>Кол-во групп</t>
  </si>
  <si>
    <t>Кол-во подгрупп</t>
  </si>
  <si>
    <t>Аудиторная нагрузка</t>
  </si>
  <si>
    <t>план</t>
  </si>
  <si>
    <t>Руководство кафедрой</t>
  </si>
  <si>
    <t>Руководство стажировкой</t>
  </si>
  <si>
    <t>Разработка контрольных заданий к зачету</t>
  </si>
  <si>
    <t>Категория ППС</t>
  </si>
  <si>
    <t>Индивидуальные консультации</t>
  </si>
  <si>
    <t>Всего часов</t>
  </si>
  <si>
    <t>Курсовые мероприятия</t>
  </si>
  <si>
    <t>Всего</t>
  </si>
  <si>
    <t>По плану</t>
  </si>
  <si>
    <t>Выполнено</t>
  </si>
  <si>
    <t>Нагрузка</t>
  </si>
  <si>
    <t>внеаудиторная</t>
  </si>
  <si>
    <t>Должность</t>
  </si>
  <si>
    <t>Ученая степень, ученое звание</t>
  </si>
  <si>
    <t>профессор</t>
  </si>
  <si>
    <t>доцент</t>
  </si>
  <si>
    <t>ст. преподаватель</t>
  </si>
  <si>
    <t>зав. кафедрой</t>
  </si>
  <si>
    <t>преподаватель</t>
  </si>
  <si>
    <t>Лекции</t>
  </si>
  <si>
    <t>Всего аудиторной</t>
  </si>
  <si>
    <t>Всего внеаудиторной</t>
  </si>
  <si>
    <t>методическая</t>
  </si>
  <si>
    <t>научно-исследовательская</t>
  </si>
  <si>
    <t>повышение НПК</t>
  </si>
  <si>
    <t>аудиторная</t>
  </si>
  <si>
    <t>Учебная нагрузка (2-е полугодие)</t>
  </si>
  <si>
    <t>(ФИО)</t>
  </si>
  <si>
    <t>1-е полугодие</t>
  </si>
  <si>
    <t>2-е полугодие</t>
  </si>
  <si>
    <t>выполн.</t>
  </si>
  <si>
    <t>Л.Н.Терновая</t>
  </si>
  <si>
    <t xml:space="preserve">Государственное бюджетное образовательное учреждение </t>
  </si>
  <si>
    <t>ФИО слушателя</t>
  </si>
  <si>
    <t>Место работы, должность</t>
  </si>
  <si>
    <t>Дата проведения консультации</t>
  </si>
  <si>
    <t>на заседании кафедры, подписываются заведующим кафедрой.</t>
  </si>
  <si>
    <t>1-й экземпляр передается в учебный отдел, 2-й экземпляр</t>
  </si>
  <si>
    <t>До 20 часов в год</t>
  </si>
  <si>
    <t>Министерство образования и науки Краснодарского края</t>
  </si>
  <si>
    <t>Организация и проведение вебинаров, видеоконференций и т.п. для дистанционного обучения</t>
  </si>
  <si>
    <t>До 40 часов за 1 мероприятие</t>
  </si>
  <si>
    <t>По фактически отработанному времени</t>
  </si>
  <si>
    <t>Проведение индивидуальных занятий для слушателей, обучающихся по инд.маршруту</t>
  </si>
  <si>
    <t>Индивидуальные консультации для слушателей курсов</t>
  </si>
  <si>
    <t>Проверка контрольных и зачетных работ, тестов, эссе предусмотренных УТП</t>
  </si>
  <si>
    <t>0,5 часа на 1 человека, но не более 20 часов в год</t>
  </si>
  <si>
    <t>Разработка диагностических ма-териалов (входной, промежуточ-ной, выходной диагностики)</t>
  </si>
  <si>
    <t>Разработка экзаменационных ма-териалов</t>
  </si>
  <si>
    <t>8 часов на 1 комплект</t>
  </si>
  <si>
    <t>2 часа за один академический час программы</t>
  </si>
  <si>
    <t>6 часов на один урок</t>
  </si>
  <si>
    <t>40 часов в год</t>
  </si>
  <si>
    <t>25 часов за 1 печатный лист</t>
  </si>
  <si>
    <t>3 часа за 1 печатный лист</t>
  </si>
  <si>
    <t>До 50 часов за 1 разработку</t>
  </si>
  <si>
    <t>До 100 часов за 1 мероприятие при 100% участии ОО региона</t>
  </si>
  <si>
    <t xml:space="preserve">Повышение квалификации внутри института </t>
  </si>
  <si>
    <t>По фактическому времени повышения квалификации</t>
  </si>
  <si>
    <t xml:space="preserve">Повышение квалификации сторонними образовательными организациями </t>
  </si>
  <si>
    <t>Тематика кафедры</t>
  </si>
  <si>
    <t>Тема консультации</t>
  </si>
  <si>
    <t>Место проведения консультации</t>
  </si>
  <si>
    <t>Телефон</t>
  </si>
  <si>
    <t>Никитина И.А.</t>
  </si>
  <si>
    <t>Зав. кафедрой</t>
  </si>
  <si>
    <t>Внеаудиторная нагрузка</t>
  </si>
  <si>
    <t xml:space="preserve">2. Методическая работа </t>
  </si>
  <si>
    <t>3. Научно – исследовательская  работа</t>
  </si>
  <si>
    <t>индексируемых статей</t>
  </si>
  <si>
    <t>Web of Science</t>
  </si>
  <si>
    <t>Scorpus</t>
  </si>
  <si>
    <t xml:space="preserve">РИНЦ </t>
  </si>
  <si>
    <t>№ раздела и пункта в госзадании или тема, место и сроки курсов</t>
  </si>
  <si>
    <t>В том числе в 2015 г.</t>
  </si>
  <si>
    <t>Общее количество</t>
  </si>
  <si>
    <r>
      <t>ВЫПОЛНЕНО:
Проректор по научной и исследовательской деятельности</t>
    </r>
    <r>
      <rPr>
        <sz val="10.5"/>
        <color indexed="8"/>
        <rFont val="Times New Roman"/>
        <family val="1"/>
        <charset val="204"/>
      </rPr>
      <t xml:space="preserve"> _______________  ___________________                              </t>
    </r>
  </si>
  <si>
    <t xml:space="preserve">                                                                                                                                                                                                    </t>
  </si>
  <si>
    <t>ФИО</t>
  </si>
  <si>
    <r>
      <t>ВЫПОЛНЕНО:
П</t>
    </r>
    <r>
      <rPr>
        <sz val="10.5"/>
        <color indexed="8"/>
        <rFont val="Times New Roman"/>
        <family val="1"/>
        <charset val="204"/>
      </rPr>
      <t xml:space="preserve">роректор по орг.-метод.работе _______________  _________________                              </t>
    </r>
  </si>
  <si>
    <t>Ректор ГБОУ ИРО Краснодарского края</t>
  </si>
  <si>
    <t>профессорско-преподавательским составом ГБОУ ИРО Краснодарского края"</t>
  </si>
  <si>
    <t>Групповые консультации</t>
  </si>
  <si>
    <t>Приём зачёта (итоговая аттестация)</t>
  </si>
  <si>
    <t>Защита проектов (итоговая аттестация)</t>
  </si>
  <si>
    <t>Промежуточный контроль по ВМ (проверка зачетных работ)</t>
  </si>
  <si>
    <t>Обработка результатов тестирования инвариантной части, подготовка аналитической справки</t>
  </si>
  <si>
    <t>Проверка вх. и вых. диагностики уровня предметной готовности слушателей, подготовка аналитической справки</t>
  </si>
  <si>
    <t>Учебно-методическое руководство</t>
  </si>
  <si>
    <t xml:space="preserve">Разработка новых конспектов лекций, дидактического  материала для лекционных и практических занятий </t>
  </si>
  <si>
    <t>1 час на 1 вариант</t>
  </si>
  <si>
    <t>6 часов на 1 комплект</t>
  </si>
  <si>
    <t>0,25 часа на 1 слайд</t>
  </si>
  <si>
    <t>Разработка программы курсов повышения квалификации, модулей программ</t>
  </si>
  <si>
    <t>Подготовка видеоматериалов для проведения лекций, в том числе для дистанционного обучения</t>
  </si>
  <si>
    <t>1 час за два часа программы</t>
  </si>
  <si>
    <t>Разработка учебно-методических материалов для дистанционного обучения (заочного обучения)</t>
  </si>
  <si>
    <t>5 часов за один академический час</t>
  </si>
  <si>
    <t>5 часов за один академический час программы</t>
  </si>
  <si>
    <t>Кол-во часов выполнение, 2 полугодие</t>
  </si>
  <si>
    <t>Кол-во часов выполнение, 1 полугодие</t>
  </si>
  <si>
    <t>№</t>
  </si>
  <si>
    <t>Замечание</t>
  </si>
  <si>
    <t>Замечания по заполнению файла</t>
  </si>
  <si>
    <t>С 1 июля изменились нормы времени, поэтому в 2015 году у всех преподавателей будет два файла с индивидуальным планом: за первое полугодие по старым нормам времени, а за второе полугодие по новым (в данном файле)</t>
  </si>
  <si>
    <t>На листе "Прочая нагрузка" курсивом выделены изменившмеся нормативы времени</t>
  </si>
  <si>
    <t>Для того чтобы не делать двойную работу при отчёте за 2015 год, в данном файле на титульном листе снята защита с полей выполнения плана за 1 полугодие. Это позволяет просто перенести состарого плана сумму за 1-е полугодие, в случае серъёзного расхождения между старыми и новыми нормативами времени</t>
  </si>
  <si>
    <t>дополнительного профессионального образования</t>
  </si>
  <si>
    <t>«Институт развития образования» Краснодарского края</t>
  </si>
  <si>
    <t>(ГБОУ ИРО Краснодарского края)</t>
  </si>
  <si>
    <t>1. Учебная нагрузка (1-е полугодие)</t>
  </si>
  <si>
    <t>1.1. Курсовые мероприятия</t>
  </si>
  <si>
    <t>Подготовка материалов презентационного характера в электронном виде</t>
  </si>
  <si>
    <t>Написание и подготовка к изданию учебно-методических пособий, рекомендаций</t>
  </si>
  <si>
    <t>Разработка, экспертиза, написание, переработка, подготовка к изданию: учебников, учебных пособий с грифом Минобрнауки РФ / УМО, образовательных организаций федерального уровня (ФИРО и др.)</t>
  </si>
  <si>
    <t>Проведение индивидуальных консультаций для работников системы образования Краснодарского края</t>
  </si>
  <si>
    <t>40 часов в год при составе кафедры менее 5 штатных единиц;</t>
  </si>
  <si>
    <t xml:space="preserve">50 часов в год при составе кафедры </t>
  </si>
  <si>
    <t>5 штатных единиц;</t>
  </si>
  <si>
    <t>60 часов в год при составе кафедры более 5 штатных единиц</t>
  </si>
  <si>
    <t>Подготовка, экспертиза материалов профессиональных конкурсов («Учитель года», «Лучшие школы России» и др.), в том числе видеоматериалов</t>
  </si>
  <si>
    <t>Рецензирование учебных программ, учебно-методических пособий, методических материалов, материалов передового педагогического опыта, в том числе по поручению органов законодательной и исполнительной власти</t>
  </si>
  <si>
    <t>3 часа на 1 пособие объемом 10 МГБ</t>
  </si>
  <si>
    <t>3 часа на 1 печатный лист</t>
  </si>
  <si>
    <t>Работа в научно-методических советах, комиссиях и рабочих группах по приказам ГБОУ ИРО Краснодарского края или МОН.</t>
  </si>
  <si>
    <t xml:space="preserve">2 часа на 1 заседание совета, комиссии, рабочей группы </t>
  </si>
  <si>
    <t>Участие в работе жюри конкурсов</t>
  </si>
  <si>
    <t>Подготовка научно-практических семинаров, конференций и вебинаров.</t>
  </si>
  <si>
    <t xml:space="preserve">25 часов за один печатный лист </t>
  </si>
  <si>
    <t>150 часов за один печатный лист</t>
  </si>
  <si>
    <t xml:space="preserve">Руководство кафедрой </t>
  </si>
  <si>
    <t>0,5 часа на одного конкурсанта в одном виде испытаний</t>
  </si>
  <si>
    <t>Обобщение и рецензирование педагогического опыта</t>
  </si>
  <si>
    <t xml:space="preserve">Зональный уровень – 5 часов; краевой уровень – 10 </t>
  </si>
  <si>
    <t>Организация конкурсов, фестивалей, форумов и др.</t>
  </si>
  <si>
    <t>Проведение конкурсов, фестивалей, форумов</t>
  </si>
  <si>
    <t>Участие в заседаниях кафедры</t>
  </si>
  <si>
    <t>2 часа на 1 заседание</t>
  </si>
  <si>
    <t>До 30 часов в год</t>
  </si>
  <si>
    <t>Контрольные посещения заведующими кафедрами занятий преподавателей и взаимопосещение преподавателями</t>
  </si>
  <si>
    <t>Организация сетевого сообщества, руководство и сопровождение сетевых сообществ</t>
  </si>
  <si>
    <t>При наличии плана работы до 100 часов в год</t>
  </si>
  <si>
    <t>Подготовка и проведение открытых уроков в ОО</t>
  </si>
  <si>
    <t>Подготовка аналитической справки по результатам оказания методической помощи</t>
  </si>
  <si>
    <t xml:space="preserve">2 часа </t>
  </si>
  <si>
    <t>Координация деятельности педагогов-тьюторов и их методическое сопровождение</t>
  </si>
  <si>
    <t>Ведение документации по поручению руководителя структурного подразделения и/или администрации института</t>
  </si>
  <si>
    <t>Проведение научно-практических семинаров, конференций, вебинаров (в т.ч. подготовка и организация)</t>
  </si>
  <si>
    <t>По фактически отработанному времени в соответствии с программой</t>
  </si>
  <si>
    <t>Работа в редакционных комиссиях по подготовке материалов к изданию</t>
  </si>
  <si>
    <t>До 100 часов в год</t>
  </si>
  <si>
    <t xml:space="preserve">Подготовка доклада </t>
  </si>
  <si>
    <t>6 часов на 1 доклад не менее 15 минут, 12 часов на 1 доклад не менее 30 минут</t>
  </si>
  <si>
    <t>Написание статей, тезисов по тематике кафедры или Института</t>
  </si>
  <si>
    <t>Руководство инновационными (апробационными) площадками</t>
  </si>
  <si>
    <t>Не более 50% от общего объема научно-исследовательской работы</t>
  </si>
  <si>
    <t>Написание учебных изданий по направлениям деятельности ГБОУ ИРО Краснодарского края</t>
  </si>
  <si>
    <t>Работа над диссертацией по направлениям деятельности ГБОУ ИРО Краснодарского края</t>
  </si>
  <si>
    <t>Проведение мониторингов (разработка КИМов, сопроводительной документации, форм ввода и предоставления результатов; составление отчета)</t>
  </si>
  <si>
    <t>Разработка научно-методических концепций, программ, моделей по вопросам развития системы образования</t>
  </si>
  <si>
    <t>Заочный режим:
-техническая экспертиза – 0,25 часа на 1 работу
-техническое сопровождение на сайте мероприятия – 0,2 часа на 1 работу
-экспертная оценка – 0,25 часа на 1 работу
Очный режим:
по фактически затраченному времени в соответствии с программой</t>
  </si>
  <si>
    <t>1.2. Внеаудиторная нагрузка</t>
  </si>
  <si>
    <t>4. Повышение квалификации</t>
  </si>
  <si>
    <t>Всего (годовая)</t>
  </si>
  <si>
    <t>Кол-во час. план                1 полугодие</t>
  </si>
  <si>
    <t>Кол-во час. план               2 полугодие</t>
  </si>
  <si>
    <t>цитирований</t>
  </si>
  <si>
    <t>Практические занятия, семинары</t>
  </si>
  <si>
    <t>Прием экзамена</t>
  </si>
  <si>
    <t>Аттестационная комиссия</t>
  </si>
  <si>
    <t>Проведение диагностических, контрольных работ, тестирование</t>
  </si>
  <si>
    <t>Организационно-методическое сопровождение ДО (заочного обучения), в т. ч. техническое</t>
  </si>
  <si>
    <t>Индивидуальные занятия по индивидуальному маршруту ПК</t>
  </si>
  <si>
    <t>Организация и сопровождение форумов, индивидуальных консультаций при дистанционном обучении</t>
  </si>
  <si>
    <t>на 201_ год</t>
  </si>
  <si>
    <t>к приказу ГБОУ ИРО Краснодарского края</t>
  </si>
  <si>
    <t>от 30.09.2015 г. № 224</t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</si>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</sst>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 x14ac:knownFonts="1">
    <font>
      <sz val="11"/>
      <color theme="1"/>
      <name val="Calibri"/>
      <family val="2"/>
      <charset val="204"/>
      <scheme val="minor"/>
    </font>
    <font>
      <sz val="10.5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23" applyNumberFormat="0" applyFill="0" applyAlignment="0" applyProtection="0"/>
  </cellStyleXfs>
  <cellXfs count="227">
    <xf numFmtId="0" fontId="0" fillId="0" borderId="0" xfId="0"/>
    <xf numFmtId="0" fontId="2" fillId="0" borderId="0" xfId="0" applyFont="1" applyBorder="1"/>
    <xf numFmtId="49" fontId="0" fillId="0" borderId="0" xfId="0" applyNumberFormat="1"/>
    <xf numFmtId="1" fontId="0" fillId="0" borderId="0" xfId="0" applyNumberFormat="1"/>
    <xf numFmtId="0" fontId="0" fillId="0" borderId="0" xfId="0" applyBorder="1"/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0" fillId="0" borderId="5" xfId="0" applyBorder="1"/>
    <xf numFmtId="49" fontId="5" fillId="0" borderId="7" xfId="0" applyNumberFormat="1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left" vertical="top" wrapText="1"/>
    </xf>
    <xf numFmtId="0" fontId="0" fillId="0" borderId="4" xfId="0" applyBorder="1"/>
    <xf numFmtId="0" fontId="3" fillId="0" borderId="9" xfId="0" applyFont="1" applyBorder="1" applyAlignment="1">
      <alignment horizontal="center" vertical="center" textRotation="90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8" fillId="0" borderId="14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vertical="top" wrapText="1"/>
    </xf>
    <xf numFmtId="0" fontId="8" fillId="0" borderId="0" xfId="0" applyFont="1" applyAlignment="1" applyProtection="1">
      <alignment vertical="top" wrapText="1"/>
    </xf>
    <xf numFmtId="0" fontId="6" fillId="0" borderId="14" xfId="0" applyFont="1" applyBorder="1" applyAlignment="1" applyProtection="1">
      <alignment horizontal="justify" vertical="top" wrapText="1"/>
    </xf>
    <xf numFmtId="0" fontId="8" fillId="0" borderId="0" xfId="0" applyFont="1" applyProtection="1"/>
    <xf numFmtId="0" fontId="8" fillId="0" borderId="6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14" xfId="0" applyFont="1" applyBorder="1" applyProtection="1"/>
    <xf numFmtId="0" fontId="8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Protection="1"/>
    <xf numFmtId="0" fontId="9" fillId="0" borderId="0" xfId="0" applyFont="1" applyAlignment="1" applyProtection="1">
      <alignment horizontal="left" vertical="top"/>
    </xf>
    <xf numFmtId="0" fontId="9" fillId="0" borderId="0" xfId="0" applyFont="1" applyProtection="1"/>
    <xf numFmtId="0" fontId="9" fillId="0" borderId="3" xfId="0" applyFont="1" applyBorder="1" applyProtection="1"/>
    <xf numFmtId="0" fontId="9" fillId="0" borderId="0" xfId="0" applyFont="1" applyAlignment="1" applyProtection="1">
      <alignment horizontal="right" vertical="top" wrapText="1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0" fillId="0" borderId="0" xfId="0" applyProtection="1"/>
    <xf numFmtId="0" fontId="12" fillId="0" borderId="0" xfId="0" applyFont="1" applyProtection="1"/>
    <xf numFmtId="0" fontId="7" fillId="0" borderId="0" xfId="0" applyFont="1" applyProtection="1"/>
    <xf numFmtId="49" fontId="6" fillId="2" borderId="2" xfId="0" applyNumberFormat="1" applyFont="1" applyFill="1" applyBorder="1" applyAlignment="1" applyProtection="1">
      <alignment vertical="top" wrapText="1"/>
      <protection locked="0"/>
    </xf>
    <xf numFmtId="49" fontId="6" fillId="2" borderId="2" xfId="0" applyNumberFormat="1" applyFont="1" applyFill="1" applyBorder="1" applyAlignment="1" applyProtection="1">
      <alignment wrapText="1"/>
      <protection locked="0"/>
    </xf>
    <xf numFmtId="49" fontId="6" fillId="2" borderId="2" xfId="0" applyNumberFormat="1" applyFon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6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top" wrapText="1"/>
    </xf>
    <xf numFmtId="49" fontId="5" fillId="0" borderId="7" xfId="0" applyNumberFormat="1" applyFont="1" applyBorder="1" applyAlignment="1" applyProtection="1">
      <alignment horizontal="left" vertical="top" wrapText="1"/>
    </xf>
    <xf numFmtId="49" fontId="6" fillId="3" borderId="2" xfId="0" applyNumberFormat="1" applyFont="1" applyFill="1" applyBorder="1" applyAlignment="1" applyProtection="1">
      <alignment vertical="top" wrapText="1"/>
    </xf>
    <xf numFmtId="49" fontId="6" fillId="3" borderId="2" xfId="0" applyNumberFormat="1" applyFont="1" applyFill="1" applyBorder="1" applyProtection="1"/>
    <xf numFmtId="49" fontId="5" fillId="0" borderId="8" xfId="0" applyNumberFormat="1" applyFont="1" applyBorder="1" applyAlignment="1" applyProtection="1">
      <alignment horizontal="left" vertical="top" wrapText="1"/>
    </xf>
    <xf numFmtId="49" fontId="0" fillId="3" borderId="14" xfId="0" applyNumberFormat="1" applyFill="1" applyBorder="1" applyProtection="1"/>
    <xf numFmtId="0" fontId="2" fillId="0" borderId="4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center"/>
    </xf>
    <xf numFmtId="0" fontId="2" fillId="0" borderId="5" xfId="0" applyFont="1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4" xfId="0" applyBorder="1" applyProtection="1"/>
    <xf numFmtId="0" fontId="6" fillId="0" borderId="4" xfId="0" applyFont="1" applyBorder="1" applyAlignment="1" applyProtection="1">
      <alignment vertical="top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3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14" fillId="0" borderId="14" xfId="0" applyFont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wrapText="1"/>
      <protection locked="0"/>
    </xf>
    <xf numFmtId="0" fontId="16" fillId="0" borderId="0" xfId="0" applyFont="1" applyProtection="1"/>
    <xf numFmtId="0" fontId="0" fillId="0" borderId="0" xfId="0" applyFont="1" applyProtection="1"/>
    <xf numFmtId="0" fontId="6" fillId="3" borderId="14" xfId="0" applyFont="1" applyFill="1" applyBorder="1" applyAlignment="1" applyProtection="1">
      <alignment vertical="top" wrapText="1"/>
    </xf>
    <xf numFmtId="0" fontId="9" fillId="0" borderId="0" xfId="0" applyFont="1" applyAlignment="1" applyProtection="1"/>
    <xf numFmtId="0" fontId="9" fillId="0" borderId="0" xfId="0" applyFont="1" applyBorder="1" applyProtection="1"/>
    <xf numFmtId="0" fontId="9" fillId="0" borderId="3" xfId="0" applyFont="1" applyBorder="1" applyAlignment="1" applyProtection="1">
      <alignment horizontal="left" vertical="top"/>
    </xf>
    <xf numFmtId="0" fontId="9" fillId="0" borderId="3" xfId="0" applyFont="1" applyBorder="1" applyAlignment="1" applyProtection="1"/>
    <xf numFmtId="0" fontId="9" fillId="0" borderId="1" xfId="0" applyFont="1" applyBorder="1" applyProtection="1"/>
    <xf numFmtId="0" fontId="6" fillId="0" borderId="0" xfId="0" applyFont="1" applyProtection="1"/>
    <xf numFmtId="0" fontId="8" fillId="0" borderId="18" xfId="0" applyFont="1" applyBorder="1" applyProtection="1"/>
    <xf numFmtId="0" fontId="17" fillId="0" borderId="10" xfId="0" applyFont="1" applyBorder="1" applyProtection="1"/>
    <xf numFmtId="0" fontId="8" fillId="0" borderId="13" xfId="0" applyFont="1" applyBorder="1" applyProtection="1"/>
    <xf numFmtId="0" fontId="8" fillId="0" borderId="9" xfId="0" applyFont="1" applyBorder="1" applyProtection="1"/>
    <xf numFmtId="0" fontId="8" fillId="0" borderId="7" xfId="0" applyFont="1" applyBorder="1" applyProtection="1"/>
    <xf numFmtId="0" fontId="3" fillId="0" borderId="14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8" xfId="0" applyFont="1" applyBorder="1" applyProtection="1"/>
    <xf numFmtId="2" fontId="9" fillId="3" borderId="14" xfId="0" applyNumberFormat="1" applyFont="1" applyFill="1" applyBorder="1" applyProtection="1"/>
    <xf numFmtId="2" fontId="9" fillId="3" borderId="0" xfId="0" applyNumberFormat="1" applyFont="1" applyFill="1" applyBorder="1" applyProtection="1"/>
    <xf numFmtId="2" fontId="8" fillId="0" borderId="14" xfId="0" applyNumberFormat="1" applyFont="1" applyBorder="1" applyProtection="1"/>
    <xf numFmtId="2" fontId="9" fillId="0" borderId="14" xfId="0" applyNumberFormat="1" applyFont="1" applyBorder="1" applyProtection="1"/>
    <xf numFmtId="0" fontId="8" fillId="0" borderId="1" xfId="0" applyFont="1" applyBorder="1" applyProtection="1"/>
    <xf numFmtId="0" fontId="9" fillId="3" borderId="0" xfId="0" applyFont="1" applyFill="1" applyBorder="1" applyProtection="1"/>
    <xf numFmtId="0" fontId="9" fillId="0" borderId="6" xfId="0" applyFont="1" applyBorder="1" applyProtection="1"/>
    <xf numFmtId="0" fontId="9" fillId="3" borderId="0" xfId="0" applyFont="1" applyFill="1" applyProtection="1"/>
    <xf numFmtId="164" fontId="8" fillId="3" borderId="0" xfId="0" applyNumberFormat="1" applyFont="1" applyFill="1" applyProtection="1"/>
    <xf numFmtId="0" fontId="6" fillId="0" borderId="0" xfId="0" applyFont="1" applyAlignment="1" applyProtection="1">
      <alignment horizontal="right"/>
    </xf>
    <xf numFmtId="0" fontId="3" fillId="0" borderId="0" xfId="0" applyFont="1" applyProtection="1"/>
    <xf numFmtId="0" fontId="11" fillId="3" borderId="15" xfId="0" applyFont="1" applyFill="1" applyBorder="1" applyAlignment="1">
      <alignment horizontal="center" textRotation="90" wrapText="1"/>
    </xf>
    <xf numFmtId="0" fontId="11" fillId="3" borderId="16" xfId="0" applyFont="1" applyFill="1" applyBorder="1" applyAlignment="1">
      <alignment horizontal="center" textRotation="90" wrapText="1"/>
    </xf>
    <xf numFmtId="0" fontId="11" fillId="3" borderId="15" xfId="0" applyFont="1" applyFill="1" applyBorder="1" applyAlignment="1" applyProtection="1">
      <alignment horizontal="center" textRotation="90" wrapText="1"/>
    </xf>
    <xf numFmtId="0" fontId="11" fillId="3" borderId="16" xfId="0" applyFont="1" applyFill="1" applyBorder="1" applyAlignment="1" applyProtection="1">
      <alignment horizontal="center" textRotation="90" wrapText="1"/>
    </xf>
    <xf numFmtId="0" fontId="6" fillId="0" borderId="14" xfId="0" applyFont="1" applyBorder="1" applyAlignment="1" applyProtection="1">
      <alignment horizontal="left" vertical="top" wrapText="1"/>
    </xf>
    <xf numFmtId="49" fontId="8" fillId="2" borderId="2" xfId="0" applyNumberFormat="1" applyFont="1" applyFill="1" applyBorder="1" applyAlignment="1" applyProtection="1">
      <alignment horizontal="center" vertical="center"/>
      <protection locked="0"/>
    </xf>
    <xf numFmtId="2" fontId="8" fillId="2" borderId="2" xfId="0" applyNumberFormat="1" applyFont="1" applyFill="1" applyBorder="1" applyAlignment="1" applyProtection="1">
      <alignment horizontal="center" vertical="center"/>
      <protection locked="0"/>
    </xf>
    <xf numFmtId="1" fontId="6" fillId="2" borderId="14" xfId="0" applyNumberFormat="1" applyFont="1" applyFill="1" applyBorder="1" applyAlignment="1" applyProtection="1">
      <alignment horizontal="center" vertical="center"/>
      <protection locked="0"/>
    </xf>
    <xf numFmtId="1" fontId="8" fillId="2" borderId="14" xfId="0" applyNumberFormat="1" applyFont="1" applyFill="1" applyBorder="1" applyAlignment="1" applyProtection="1">
      <alignment horizontal="center" vertical="center"/>
      <protection locked="0"/>
    </xf>
    <xf numFmtId="2" fontId="8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3" borderId="2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8" fillId="3" borderId="2" xfId="0" applyNumberFormat="1" applyFont="1" applyFill="1" applyBorder="1" applyAlignment="1" applyProtection="1">
      <alignment horizontal="center" vertical="center"/>
    </xf>
    <xf numFmtId="1" fontId="5" fillId="3" borderId="2" xfId="0" applyNumberFormat="1" applyFont="1" applyFill="1" applyBorder="1" applyAlignment="1" applyProtection="1">
      <alignment horizontal="center" vertical="center"/>
    </xf>
    <xf numFmtId="2" fontId="5" fillId="3" borderId="14" xfId="0" applyNumberFormat="1" applyFont="1" applyFill="1" applyBorder="1" applyAlignment="1" applyProtection="1">
      <alignment horizontal="center" vertical="center"/>
    </xf>
    <xf numFmtId="1" fontId="8" fillId="3" borderId="14" xfId="0" applyNumberFormat="1" applyFont="1" applyFill="1" applyBorder="1" applyAlignment="1" applyProtection="1">
      <alignment horizontal="center" vertical="center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left" wrapText="1"/>
    </xf>
    <xf numFmtId="0" fontId="8" fillId="0" borderId="0" xfId="0" applyFont="1" applyBorder="1" applyProtection="1"/>
    <xf numFmtId="0" fontId="0" fillId="0" borderId="0" xfId="0" applyFont="1" applyBorder="1" applyProtection="1"/>
    <xf numFmtId="0" fontId="21" fillId="0" borderId="0" xfId="1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top" wrapText="1"/>
    </xf>
    <xf numFmtId="0" fontId="22" fillId="0" borderId="0" xfId="0" applyFont="1" applyProtection="1"/>
    <xf numFmtId="0" fontId="23" fillId="0" borderId="0" xfId="0" applyFont="1" applyProtection="1"/>
    <xf numFmtId="0" fontId="22" fillId="3" borderId="24" xfId="0" applyFont="1" applyFill="1" applyBorder="1" applyAlignment="1" applyProtection="1">
      <alignment wrapText="1"/>
    </xf>
    <xf numFmtId="0" fontId="22" fillId="0" borderId="25" xfId="0" applyFont="1" applyBorder="1" applyProtection="1"/>
    <xf numFmtId="0" fontId="23" fillId="0" borderId="26" xfId="0" applyFont="1" applyBorder="1" applyProtection="1"/>
    <xf numFmtId="0" fontId="9" fillId="4" borderId="14" xfId="0" applyFont="1" applyFill="1" applyBorder="1" applyProtection="1">
      <protection locked="0"/>
    </xf>
    <xf numFmtId="0" fontId="9" fillId="4" borderId="14" xfId="0" applyFont="1" applyFill="1" applyBorder="1" applyAlignment="1" applyProtection="1">
      <alignment horizontal="right" wrapText="1"/>
      <protection locked="0"/>
    </xf>
    <xf numFmtId="0" fontId="24" fillId="4" borderId="28" xfId="1" applyFont="1" applyFill="1" applyBorder="1" applyAlignment="1" applyProtection="1">
      <alignment horizontal="center" vertical="center" wrapText="1"/>
    </xf>
    <xf numFmtId="0" fontId="24" fillId="4" borderId="29" xfId="1" applyFont="1" applyFill="1" applyBorder="1" applyAlignment="1" applyProtection="1">
      <alignment horizontal="center" vertical="center" wrapText="1"/>
    </xf>
    <xf numFmtId="0" fontId="24" fillId="4" borderId="19" xfId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Protection="1">
      <protection locked="0"/>
    </xf>
    <xf numFmtId="14" fontId="9" fillId="4" borderId="1" xfId="0" applyNumberFormat="1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164" fontId="8" fillId="4" borderId="0" xfId="0" applyNumberFormat="1" applyFont="1" applyFill="1" applyProtection="1">
      <protection locked="0"/>
    </xf>
    <xf numFmtId="49" fontId="5" fillId="2" borderId="17" xfId="0" applyNumberFormat="1" applyFont="1" applyFill="1" applyBorder="1" applyAlignment="1" applyProtection="1">
      <alignment vertical="top" wrapText="1"/>
      <protection locked="0"/>
    </xf>
    <xf numFmtId="0" fontId="10" fillId="2" borderId="2" xfId="0" applyFont="1" applyFill="1" applyBorder="1" applyAlignment="1" applyProtection="1">
      <alignment vertical="top" wrapText="1"/>
      <protection locked="0"/>
    </xf>
    <xf numFmtId="0" fontId="5" fillId="0" borderId="11" xfId="0" applyFont="1" applyBorder="1" applyAlignment="1">
      <alignment horizontal="center" textRotation="90" wrapText="1"/>
    </xf>
    <xf numFmtId="0" fontId="5" fillId="0" borderId="12" xfId="0" applyFont="1" applyBorder="1" applyAlignment="1">
      <alignment horizontal="center" textRotation="90" wrapText="1"/>
    </xf>
    <xf numFmtId="0" fontId="5" fillId="0" borderId="12" xfId="0" applyFont="1" applyFill="1" applyBorder="1" applyAlignment="1">
      <alignment horizontal="center" textRotation="90" wrapText="1"/>
    </xf>
    <xf numFmtId="0" fontId="5" fillId="0" borderId="19" xfId="0" applyFont="1" applyBorder="1" applyAlignment="1">
      <alignment horizontal="center" textRotation="90" wrapText="1"/>
    </xf>
    <xf numFmtId="0" fontId="5" fillId="3" borderId="12" xfId="0" applyFont="1" applyFill="1" applyBorder="1" applyAlignment="1">
      <alignment horizontal="center" textRotation="90" wrapText="1"/>
    </xf>
    <xf numFmtId="0" fontId="5" fillId="0" borderId="20" xfId="0" applyFont="1" applyFill="1" applyBorder="1" applyAlignment="1">
      <alignment horizontal="center" textRotation="90" wrapText="1"/>
    </xf>
    <xf numFmtId="0" fontId="25" fillId="3" borderId="14" xfId="0" applyFont="1" applyFill="1" applyBorder="1" applyAlignment="1" applyProtection="1">
      <alignment vertical="top" wrapText="1"/>
    </xf>
    <xf numFmtId="0" fontId="25" fillId="0" borderId="14" xfId="0" applyFont="1" applyBorder="1" applyAlignment="1" applyProtection="1">
      <alignment horizontal="left" vertical="top" wrapText="1"/>
    </xf>
    <xf numFmtId="2" fontId="9" fillId="0" borderId="14" xfId="0" applyNumberFormat="1" applyFont="1" applyBorder="1" applyProtection="1">
      <protection locked="0"/>
    </xf>
    <xf numFmtId="0" fontId="9" fillId="4" borderId="14" xfId="0" applyFont="1" applyFill="1" applyBorder="1" applyAlignment="1" applyProtection="1">
      <alignment wrapText="1"/>
      <protection locked="0"/>
    </xf>
    <xf numFmtId="0" fontId="9" fillId="4" borderId="1" xfId="0" applyFont="1" applyFill="1" applyBorder="1" applyAlignment="1" applyProtection="1">
      <protection locked="0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/>
    <xf numFmtId="0" fontId="26" fillId="0" borderId="0" xfId="0" applyFont="1"/>
    <xf numFmtId="0" fontId="0" fillId="0" borderId="14" xfId="0" applyBorder="1"/>
    <xf numFmtId="0" fontId="0" fillId="0" borderId="14" xfId="0" applyBorder="1" applyAlignment="1">
      <alignment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7" xfId="0" applyFont="1" applyBorder="1" applyAlignment="1" applyProtection="1">
      <alignment horizontal="center" vertical="top" wrapText="1"/>
    </xf>
    <xf numFmtId="0" fontId="14" fillId="3" borderId="17" xfId="0" applyFont="1" applyFill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right" wrapText="1"/>
      <protection locked="0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justify" vertical="center" wrapText="1"/>
    </xf>
    <xf numFmtId="0" fontId="9" fillId="4" borderId="8" xfId="0" applyFont="1" applyFill="1" applyBorder="1" applyProtection="1">
      <protection locked="0"/>
    </xf>
    <xf numFmtId="0" fontId="6" fillId="0" borderId="17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4" borderId="14" xfId="0" applyFont="1" applyFill="1" applyBorder="1" applyAlignment="1" applyProtection="1">
      <alignment horizontal="right" wrapText="1"/>
      <protection locked="0"/>
    </xf>
    <xf numFmtId="0" fontId="6" fillId="4" borderId="17" xfId="0" applyFont="1" applyFill="1" applyBorder="1" applyAlignment="1" applyProtection="1">
      <alignment horizontal="right" wrapText="1"/>
      <protection locked="0"/>
    </xf>
    <xf numFmtId="0" fontId="6" fillId="4" borderId="5" xfId="0" applyFont="1" applyFill="1" applyBorder="1" applyAlignment="1" applyProtection="1">
      <alignment horizontal="right" wrapText="1"/>
      <protection locked="0"/>
    </xf>
    <xf numFmtId="0" fontId="25" fillId="0" borderId="14" xfId="0" applyFont="1" applyBorder="1" applyAlignment="1">
      <alignment horizontal="justify" vertical="center" wrapText="1"/>
    </xf>
    <xf numFmtId="0" fontId="25" fillId="0" borderId="14" xfId="0" applyFont="1" applyBorder="1" applyAlignment="1">
      <alignment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justify" vertical="center" wrapText="1"/>
    </xf>
    <xf numFmtId="0" fontId="25" fillId="0" borderId="5" xfId="0" applyFont="1" applyBorder="1" applyAlignment="1" applyProtection="1">
      <alignment vertical="top" wrapText="1"/>
    </xf>
    <xf numFmtId="0" fontId="25" fillId="0" borderId="17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>
      <alignment horizontal="center" textRotation="90" wrapText="1"/>
    </xf>
    <xf numFmtId="0" fontId="27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9" fillId="4" borderId="0" xfId="0" applyFont="1" applyFill="1" applyProtection="1"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protection locked="0"/>
    </xf>
    <xf numFmtId="0" fontId="8" fillId="4" borderId="0" xfId="0" applyFont="1" applyFill="1" applyAlignment="1" applyProtection="1">
      <alignment wrapText="1"/>
      <protection locked="0"/>
    </xf>
    <xf numFmtId="0" fontId="9" fillId="3" borderId="0" xfId="0" applyFont="1" applyFill="1" applyBorder="1" applyProtection="1"/>
    <xf numFmtId="0" fontId="9" fillId="4" borderId="3" xfId="0" applyFont="1" applyFill="1" applyBorder="1" applyAlignment="1" applyProtection="1">
      <protection locked="0"/>
    </xf>
    <xf numFmtId="0" fontId="9" fillId="4" borderId="1" xfId="0" applyFont="1" applyFill="1" applyBorder="1" applyAlignment="1" applyProtection="1">
      <protection locked="0"/>
    </xf>
    <xf numFmtId="0" fontId="9" fillId="4" borderId="3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center"/>
    </xf>
    <xf numFmtId="49" fontId="5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2" borderId="2" xfId="0" applyNumberFormat="1" applyFont="1" applyFill="1" applyBorder="1" applyAlignment="1" applyProtection="1">
      <alignment horizontal="center" vertical="top" wrapText="1"/>
      <protection locked="0"/>
    </xf>
    <xf numFmtId="49" fontId="5" fillId="2" borderId="17" xfId="0" applyNumberFormat="1" applyFont="1" applyFill="1" applyBorder="1" applyAlignment="1" applyProtection="1">
      <alignment vertical="top" wrapText="1"/>
      <protection locked="0"/>
    </xf>
    <xf numFmtId="49" fontId="5" fillId="2" borderId="2" xfId="0" applyNumberFormat="1" applyFont="1" applyFill="1" applyBorder="1" applyAlignment="1" applyProtection="1">
      <alignment vertical="top" wrapText="1"/>
      <protection locked="0"/>
    </xf>
    <xf numFmtId="49" fontId="4" fillId="0" borderId="17" xfId="0" applyNumberFormat="1" applyFont="1" applyBorder="1" applyAlignment="1" applyProtection="1">
      <alignment vertical="top" wrapText="1"/>
    </xf>
    <xf numFmtId="0" fontId="13" fillId="0" borderId="2" xfId="0" applyFont="1" applyBorder="1" applyAlignment="1" applyProtection="1">
      <alignment vertical="top" wrapText="1"/>
    </xf>
    <xf numFmtId="0" fontId="6" fillId="0" borderId="3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top" wrapText="1"/>
    </xf>
    <xf numFmtId="0" fontId="8" fillId="0" borderId="5" xfId="0" applyFont="1" applyBorder="1" applyAlignment="1" applyProtection="1">
      <alignment horizontal="center" vertical="top" wrapText="1"/>
    </xf>
    <xf numFmtId="0" fontId="8" fillId="0" borderId="2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center" vertical="top" wrapText="1"/>
    </xf>
    <xf numFmtId="0" fontId="2" fillId="4" borderId="0" xfId="0" applyFont="1" applyFill="1" applyProtection="1">
      <protection locked="0"/>
    </xf>
    <xf numFmtId="0" fontId="22" fillId="0" borderId="0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left" wrapText="1"/>
    </xf>
    <xf numFmtId="0" fontId="6" fillId="0" borderId="14" xfId="0" applyFont="1" applyBorder="1" applyAlignment="1">
      <alignment horizontal="center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4" fillId="4" borderId="30" xfId="1" applyFont="1" applyFill="1" applyBorder="1" applyAlignment="1" applyProtection="1">
      <alignment horizontal="center" vertical="center" wrapText="1"/>
    </xf>
    <xf numFmtId="0" fontId="24" fillId="4" borderId="27" xfId="1" applyFont="1" applyFill="1" applyBorder="1" applyAlignment="1" applyProtection="1">
      <alignment horizontal="center" vertical="center" wrapText="1"/>
    </xf>
    <xf numFmtId="0" fontId="24" fillId="4" borderId="31" xfId="1" applyFont="1" applyFill="1" applyBorder="1" applyAlignment="1" applyProtection="1">
      <alignment horizontal="center" vertical="center" wrapText="1"/>
    </xf>
    <xf numFmtId="0" fontId="24" fillId="4" borderId="8" xfId="1" applyFont="1" applyFill="1" applyBorder="1" applyAlignment="1" applyProtection="1">
      <alignment horizontal="center" vertical="center" wrapText="1"/>
    </xf>
    <xf numFmtId="0" fontId="24" fillId="4" borderId="32" xfId="1" applyFont="1" applyFill="1" applyBorder="1" applyAlignment="1" applyProtection="1">
      <alignment horizontal="center" vertical="center" wrapText="1"/>
    </xf>
    <xf numFmtId="0" fontId="24" fillId="4" borderId="15" xfId="1" applyFont="1" applyFill="1" applyBorder="1" applyAlignment="1" applyProtection="1">
      <alignment horizontal="center" vertical="center" wrapText="1"/>
    </xf>
  </cellXfs>
  <cellStyles count="2">
    <cellStyle name="Заголовок 1" xfId="1" builtinId="16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workbookViewId="0">
      <selection activeCell="K10" sqref="K10"/>
    </sheetView>
  </sheetViews>
  <sheetFormatPr defaultRowHeight="15" x14ac:dyDescent="0.25"/>
  <cols>
    <col min="1" max="1" width="9.140625" style="37"/>
    <col min="2" max="2" width="10.42578125" style="37" customWidth="1"/>
    <col min="3" max="3" width="10.7109375" style="37" customWidth="1"/>
    <col min="4" max="5" width="9.140625" style="37"/>
    <col min="6" max="6" width="3" style="37" customWidth="1"/>
    <col min="7" max="7" width="12.28515625" style="37" customWidth="1"/>
    <col min="8" max="11" width="9.140625" style="37"/>
    <col min="12" max="15" width="0" style="37" hidden="1" customWidth="1"/>
    <col min="16" max="16384" width="9.140625" style="37"/>
  </cols>
  <sheetData>
    <row r="1" spans="1:13" ht="18.75" x14ac:dyDescent="0.25">
      <c r="H1" s="38"/>
      <c r="I1" s="23"/>
      <c r="J1" s="177" t="s">
        <v>216</v>
      </c>
    </row>
    <row r="2" spans="1:13" ht="18.75" x14ac:dyDescent="0.25">
      <c r="H2" s="38"/>
      <c r="I2" s="23"/>
      <c r="J2" s="177" t="s">
        <v>214</v>
      </c>
    </row>
    <row r="3" spans="1:13" ht="18.75" x14ac:dyDescent="0.3">
      <c r="I3" s="23"/>
      <c r="J3" s="178" t="s">
        <v>215</v>
      </c>
    </row>
    <row r="4" spans="1:13" ht="18.75" x14ac:dyDescent="0.3">
      <c r="B4" s="23"/>
      <c r="C4" s="23"/>
      <c r="D4" s="16"/>
      <c r="E4" s="152" t="s">
        <v>78</v>
      </c>
      <c r="F4" s="17"/>
      <c r="G4" s="23"/>
      <c r="H4" s="18"/>
      <c r="I4" s="18"/>
    </row>
    <row r="5" spans="1:13" ht="18.75" x14ac:dyDescent="0.3">
      <c r="D5" s="16"/>
      <c r="E5" s="65"/>
      <c r="F5" s="18"/>
      <c r="H5" s="18"/>
      <c r="I5" s="18"/>
    </row>
    <row r="6" spans="1:13" ht="18.75" x14ac:dyDescent="0.3">
      <c r="B6" s="23"/>
      <c r="C6" s="23"/>
      <c r="D6" s="16"/>
      <c r="E6" s="153" t="s">
        <v>71</v>
      </c>
      <c r="F6" s="35"/>
      <c r="G6" s="23"/>
      <c r="H6" s="18"/>
      <c r="I6" s="18"/>
    </row>
    <row r="7" spans="1:13" ht="18.75" x14ac:dyDescent="0.3">
      <c r="B7" s="23"/>
      <c r="C7" s="23"/>
      <c r="D7" s="16"/>
      <c r="E7" s="153" t="s">
        <v>146</v>
      </c>
      <c r="F7" s="35"/>
      <c r="G7" s="23"/>
      <c r="H7" s="18"/>
      <c r="I7" s="18"/>
      <c r="M7" s="39" t="s">
        <v>19</v>
      </c>
    </row>
    <row r="8" spans="1:13" ht="18.75" x14ac:dyDescent="0.3">
      <c r="B8" s="23"/>
      <c r="C8" s="23"/>
      <c r="D8" s="16"/>
      <c r="E8" s="152" t="s">
        <v>147</v>
      </c>
      <c r="F8" s="17"/>
      <c r="G8" s="23"/>
      <c r="H8" s="18"/>
      <c r="I8" s="18"/>
      <c r="M8" s="31" t="s">
        <v>27</v>
      </c>
    </row>
    <row r="9" spans="1:13" ht="18.75" x14ac:dyDescent="0.3">
      <c r="B9" s="23"/>
      <c r="C9" s="23"/>
      <c r="D9" s="16"/>
      <c r="E9" s="153" t="s">
        <v>148</v>
      </c>
      <c r="F9" s="17"/>
      <c r="G9" s="23"/>
      <c r="H9" s="18"/>
      <c r="I9" s="18"/>
      <c r="M9" s="39" t="s">
        <v>28</v>
      </c>
    </row>
    <row r="10" spans="1:13" ht="18.75" x14ac:dyDescent="0.3">
      <c r="D10" s="16"/>
      <c r="G10" s="18"/>
      <c r="H10" s="18"/>
      <c r="I10" s="18"/>
    </row>
    <row r="11" spans="1:13" ht="15.75" x14ac:dyDescent="0.25">
      <c r="A11" s="31" t="s">
        <v>0</v>
      </c>
      <c r="B11" s="68"/>
      <c r="C11" s="32"/>
      <c r="D11" s="32"/>
      <c r="E11" s="32"/>
      <c r="F11" s="32"/>
      <c r="G11" s="32" t="s">
        <v>13</v>
      </c>
      <c r="H11" s="32"/>
      <c r="I11" s="32"/>
      <c r="J11" s="32"/>
      <c r="M11" s="37" t="s">
        <v>56</v>
      </c>
    </row>
    <row r="12" spans="1:13" ht="15.75" x14ac:dyDescent="0.25">
      <c r="A12" s="31" t="s">
        <v>1</v>
      </c>
      <c r="B12" s="68"/>
      <c r="C12" s="32"/>
      <c r="D12" s="32"/>
      <c r="E12" s="32"/>
      <c r="F12" s="32"/>
      <c r="G12" s="32" t="s">
        <v>119</v>
      </c>
      <c r="H12" s="32"/>
      <c r="I12" s="32"/>
      <c r="J12" s="32"/>
      <c r="M12" s="37" t="s">
        <v>53</v>
      </c>
    </row>
    <row r="13" spans="1:13" ht="15.75" x14ac:dyDescent="0.25">
      <c r="A13" s="23"/>
      <c r="B13" s="23"/>
      <c r="C13" s="23"/>
      <c r="D13" s="32"/>
      <c r="E13" s="69"/>
      <c r="F13" s="69"/>
      <c r="G13" s="32"/>
      <c r="H13" s="32"/>
      <c r="I13" s="32"/>
      <c r="J13" s="32"/>
      <c r="M13" s="37" t="s">
        <v>54</v>
      </c>
    </row>
    <row r="14" spans="1:13" ht="15.75" x14ac:dyDescent="0.25">
      <c r="A14" s="70"/>
      <c r="B14" s="71"/>
      <c r="C14" s="185" t="s">
        <v>70</v>
      </c>
      <c r="D14" s="185"/>
      <c r="E14" s="69"/>
      <c r="F14" s="69"/>
      <c r="G14" s="33"/>
      <c r="H14" s="33"/>
      <c r="I14" s="32" t="s">
        <v>103</v>
      </c>
      <c r="J14" s="32"/>
      <c r="M14" s="37" t="s">
        <v>55</v>
      </c>
    </row>
    <row r="15" spans="1:13" ht="15.75" x14ac:dyDescent="0.25">
      <c r="A15" s="68"/>
      <c r="B15" s="68"/>
      <c r="C15" s="32"/>
      <c r="D15" s="32"/>
      <c r="E15" s="32"/>
      <c r="F15" s="32"/>
      <c r="G15" s="23"/>
      <c r="H15" s="32"/>
      <c r="I15" s="72"/>
      <c r="J15" s="32" t="s">
        <v>14</v>
      </c>
      <c r="M15" s="37" t="s">
        <v>57</v>
      </c>
    </row>
    <row r="16" spans="1:13" ht="8.25" customHeight="1" x14ac:dyDescent="0.25">
      <c r="A16" s="32"/>
      <c r="B16" s="32"/>
      <c r="C16" s="32"/>
      <c r="D16" s="32"/>
      <c r="E16" s="32"/>
      <c r="F16" s="32"/>
      <c r="G16" s="32"/>
      <c r="H16" s="23"/>
      <c r="I16" s="32"/>
      <c r="J16" s="32"/>
    </row>
    <row r="17" spans="1:10" ht="18.75" x14ac:dyDescent="0.3">
      <c r="A17" s="32"/>
      <c r="B17" s="32"/>
      <c r="C17" s="32"/>
      <c r="D17" s="32"/>
      <c r="E17" s="17" t="s">
        <v>15</v>
      </c>
      <c r="F17" s="17"/>
      <c r="G17" s="32"/>
      <c r="H17" s="32"/>
      <c r="I17" s="32"/>
      <c r="J17" s="32"/>
    </row>
    <row r="18" spans="1:10" ht="18.75" x14ac:dyDescent="0.3">
      <c r="A18" s="32"/>
      <c r="B18" s="32"/>
      <c r="C18" s="32"/>
      <c r="D18" s="32"/>
      <c r="E18" s="17" t="s">
        <v>213</v>
      </c>
      <c r="F18" s="17"/>
      <c r="G18" s="32"/>
      <c r="H18" s="32"/>
      <c r="I18" s="32"/>
      <c r="J18" s="32"/>
    </row>
    <row r="19" spans="1:10" ht="15.75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 ht="15.75" x14ac:dyDescent="0.25">
      <c r="A20" s="32" t="s">
        <v>16</v>
      </c>
      <c r="B20" s="32"/>
      <c r="C20" s="186"/>
      <c r="D20" s="186"/>
      <c r="E20" s="186"/>
      <c r="F20" s="186"/>
      <c r="G20" s="186"/>
      <c r="H20" s="186"/>
      <c r="I20" s="186"/>
      <c r="J20" s="32"/>
    </row>
    <row r="21" spans="1:10" ht="15.75" x14ac:dyDescent="0.25">
      <c r="A21" s="32" t="s">
        <v>17</v>
      </c>
      <c r="B21" s="32"/>
      <c r="C21" s="187"/>
      <c r="D21" s="187"/>
      <c r="E21" s="187"/>
      <c r="F21" s="187"/>
      <c r="G21" s="187"/>
      <c r="H21" s="187"/>
      <c r="I21" s="187"/>
      <c r="J21" s="32"/>
    </row>
    <row r="22" spans="1:10" ht="15.75" x14ac:dyDescent="0.25">
      <c r="A22" s="32" t="s">
        <v>99</v>
      </c>
      <c r="B22" s="32"/>
      <c r="C22" s="146"/>
      <c r="D22" s="146"/>
      <c r="E22" s="146"/>
      <c r="F22" s="146"/>
      <c r="G22" s="146"/>
      <c r="H22" s="146"/>
      <c r="I22" s="146"/>
      <c r="J22" s="32"/>
    </row>
    <row r="23" spans="1:10" ht="15.75" x14ac:dyDescent="0.25">
      <c r="A23" s="32" t="s">
        <v>51</v>
      </c>
      <c r="B23" s="32"/>
      <c r="C23" s="183"/>
      <c r="D23" s="183"/>
      <c r="E23" s="147"/>
      <c r="F23" s="147"/>
      <c r="G23" s="148"/>
      <c r="H23" s="148"/>
      <c r="I23" s="148"/>
      <c r="J23" s="32"/>
    </row>
    <row r="24" spans="1:10" ht="15.75" x14ac:dyDescent="0.25">
      <c r="A24" s="32" t="s">
        <v>52</v>
      </c>
      <c r="B24" s="32"/>
      <c r="C24" s="32"/>
      <c r="D24" s="32"/>
      <c r="E24" s="188"/>
      <c r="F24" s="188"/>
      <c r="G24" s="188"/>
      <c r="H24" s="188"/>
      <c r="I24" s="188"/>
      <c r="J24" s="32"/>
    </row>
    <row r="25" spans="1:10" ht="15.75" x14ac:dyDescent="0.25">
      <c r="A25" s="32" t="s">
        <v>18</v>
      </c>
      <c r="B25" s="32"/>
      <c r="C25" s="132"/>
      <c r="D25" s="23"/>
      <c r="E25" s="23"/>
      <c r="F25" s="189" t="s">
        <v>42</v>
      </c>
      <c r="G25" s="189"/>
      <c r="H25" s="184"/>
      <c r="I25" s="184"/>
      <c r="J25" s="184"/>
    </row>
    <row r="26" spans="1:10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</row>
    <row r="27" spans="1:10" ht="15.75" x14ac:dyDescent="0.25">
      <c r="A27" s="74"/>
      <c r="B27" s="75" t="s">
        <v>49</v>
      </c>
      <c r="C27" s="76"/>
      <c r="D27" s="182" t="s">
        <v>202</v>
      </c>
      <c r="E27" s="182"/>
      <c r="F27" s="23"/>
      <c r="G27" s="180" t="s">
        <v>67</v>
      </c>
      <c r="H27" s="181"/>
      <c r="I27" s="180" t="s">
        <v>68</v>
      </c>
      <c r="J27" s="181"/>
    </row>
    <row r="28" spans="1:10" ht="15.75" x14ac:dyDescent="0.25">
      <c r="A28" s="77"/>
      <c r="B28" s="33"/>
      <c r="C28" s="78"/>
      <c r="D28" s="79" t="s">
        <v>47</v>
      </c>
      <c r="E28" s="79" t="s">
        <v>48</v>
      </c>
      <c r="F28" s="73"/>
      <c r="G28" s="80" t="s">
        <v>47</v>
      </c>
      <c r="H28" s="80" t="s">
        <v>48</v>
      </c>
      <c r="I28" s="80" t="s">
        <v>47</v>
      </c>
      <c r="J28" s="80" t="s">
        <v>48</v>
      </c>
    </row>
    <row r="29" spans="1:10" ht="15.75" x14ac:dyDescent="0.25">
      <c r="A29" s="81" t="s">
        <v>64</v>
      </c>
      <c r="B29" s="72"/>
      <c r="C29" s="82"/>
      <c r="D29" s="83">
        <f t="shared" ref="D29:E33" si="0">G29+I29</f>
        <v>0</v>
      </c>
      <c r="E29" s="83">
        <f t="shared" si="0"/>
        <v>0</v>
      </c>
      <c r="F29" s="84"/>
      <c r="G29" s="85">
        <f>'Учебная нагрузка'!AD59</f>
        <v>0</v>
      </c>
      <c r="H29" s="144">
        <f>'Учебная нагрузка'!AD60</f>
        <v>0</v>
      </c>
      <c r="I29" s="86">
        <f>'Учебная нагрузка'!AD120</f>
        <v>0</v>
      </c>
      <c r="J29" s="86">
        <f>'Учебная нагрузка'!AD121</f>
        <v>0</v>
      </c>
    </row>
    <row r="30" spans="1:10" ht="15.75" x14ac:dyDescent="0.25">
      <c r="A30" s="81" t="s">
        <v>50</v>
      </c>
      <c r="B30" s="72"/>
      <c r="C30" s="82"/>
      <c r="D30" s="83">
        <f t="shared" si="0"/>
        <v>0</v>
      </c>
      <c r="E30" s="83">
        <f t="shared" si="0"/>
        <v>0</v>
      </c>
      <c r="F30" s="84"/>
      <c r="G30" s="85">
        <f>'Учебная нагрузка'!AE59+'Прочая нагрузка'!D11</f>
        <v>0</v>
      </c>
      <c r="H30" s="144">
        <f>'Учебная нагрузка'!AE60+'Прочая нагрузка'!F11</f>
        <v>0</v>
      </c>
      <c r="I30" s="86">
        <f>'Учебная нагрузка'!AE120+'Прочая нагрузка'!E11</f>
        <v>0</v>
      </c>
      <c r="J30" s="86">
        <f>'Учебная нагрузка'!AE121+'Прочая нагрузка'!G11</f>
        <v>0</v>
      </c>
    </row>
    <row r="31" spans="1:10" ht="15.75" x14ac:dyDescent="0.25">
      <c r="A31" s="81" t="s">
        <v>61</v>
      </c>
      <c r="B31" s="87"/>
      <c r="C31" s="87"/>
      <c r="D31" s="83">
        <f t="shared" si="0"/>
        <v>0</v>
      </c>
      <c r="E31" s="83">
        <f t="shared" si="0"/>
        <v>0</v>
      </c>
      <c r="F31" s="88"/>
      <c r="G31" s="86">
        <f>'Прочая нагрузка'!D38</f>
        <v>0</v>
      </c>
      <c r="H31" s="144">
        <f>'Прочая нагрузка'!F38</f>
        <v>0</v>
      </c>
      <c r="I31" s="86">
        <f>'Прочая нагрузка'!E38</f>
        <v>0</v>
      </c>
      <c r="J31" s="86">
        <f>'Прочая нагрузка'!G38</f>
        <v>0</v>
      </c>
    </row>
    <row r="32" spans="1:10" ht="15.75" x14ac:dyDescent="0.25">
      <c r="A32" s="81" t="s">
        <v>62</v>
      </c>
      <c r="B32" s="87"/>
      <c r="C32" s="87"/>
      <c r="D32" s="83">
        <f t="shared" si="0"/>
        <v>0</v>
      </c>
      <c r="E32" s="83">
        <f t="shared" si="0"/>
        <v>0</v>
      </c>
      <c r="F32" s="88"/>
      <c r="G32" s="86">
        <f>'Прочая нагрузка'!D63</f>
        <v>0</v>
      </c>
      <c r="H32" s="144">
        <f>'Прочая нагрузка'!F63</f>
        <v>0</v>
      </c>
      <c r="I32" s="86">
        <f>'Прочая нагрузка'!E63</f>
        <v>0</v>
      </c>
      <c r="J32" s="86">
        <f>'Прочая нагрузка'!G63</f>
        <v>0</v>
      </c>
    </row>
    <row r="33" spans="1:10" ht="15.75" x14ac:dyDescent="0.25">
      <c r="A33" s="81" t="s">
        <v>63</v>
      </c>
      <c r="B33" s="87"/>
      <c r="C33" s="87"/>
      <c r="D33" s="83">
        <f t="shared" si="0"/>
        <v>0</v>
      </c>
      <c r="E33" s="83">
        <f t="shared" si="0"/>
        <v>0</v>
      </c>
      <c r="F33" s="88"/>
      <c r="G33" s="86">
        <f>'Прочая нагрузка'!D70</f>
        <v>0</v>
      </c>
      <c r="H33" s="144">
        <f>'Прочая нагрузка'!F70</f>
        <v>0</v>
      </c>
      <c r="I33" s="85">
        <f>'Прочая нагрузка'!E70</f>
        <v>0</v>
      </c>
      <c r="J33" s="86">
        <f>'Прочая нагрузка'!G70</f>
        <v>0</v>
      </c>
    </row>
    <row r="34" spans="1:10" ht="15.75" x14ac:dyDescent="0.25">
      <c r="A34" s="89" t="s">
        <v>46</v>
      </c>
      <c r="B34" s="72"/>
      <c r="C34" s="82"/>
      <c r="D34" s="83">
        <f>D29+D30+SUM(D31:D33)</f>
        <v>0</v>
      </c>
      <c r="E34" s="83">
        <f>E29+E30+SUM(E31:E33)</f>
        <v>0</v>
      </c>
      <c r="F34" s="84"/>
    </row>
    <row r="35" spans="1:10" ht="18.75" customHeight="1" x14ac:dyDescent="0.25">
      <c r="A35" s="32"/>
      <c r="B35" s="32"/>
      <c r="C35" s="90"/>
      <c r="D35" s="90"/>
      <c r="E35" s="32"/>
      <c r="F35" s="32"/>
    </row>
    <row r="36" spans="1:10" ht="15.75" x14ac:dyDescent="0.25">
      <c r="A36" s="32" t="s">
        <v>20</v>
      </c>
      <c r="B36" s="32"/>
      <c r="C36" s="32"/>
      <c r="D36" s="32"/>
      <c r="E36" s="133"/>
      <c r="F36" s="91"/>
    </row>
    <row r="37" spans="1:10" ht="15.75" x14ac:dyDescent="0.25">
      <c r="A37" s="32"/>
      <c r="B37" s="32"/>
      <c r="C37" s="32"/>
      <c r="D37" s="32"/>
      <c r="E37" s="32" t="s">
        <v>14</v>
      </c>
      <c r="F37" s="32"/>
    </row>
    <row r="38" spans="1:10" ht="15.75" x14ac:dyDescent="0.25">
      <c r="A38" s="32"/>
      <c r="B38" s="32"/>
      <c r="C38" s="32"/>
      <c r="D38" s="32"/>
      <c r="E38" s="36" t="s">
        <v>104</v>
      </c>
      <c r="F38" s="36"/>
      <c r="G38" s="33"/>
      <c r="H38" s="33"/>
      <c r="I38" s="179"/>
      <c r="J38" s="179"/>
    </row>
    <row r="39" spans="1:10" ht="15.75" x14ac:dyDescent="0.25">
      <c r="A39" s="32"/>
      <c r="B39" s="32"/>
      <c r="C39" s="32"/>
      <c r="D39" s="32"/>
      <c r="E39" s="23"/>
      <c r="F39" s="23"/>
      <c r="G39" s="32"/>
      <c r="H39" s="32"/>
      <c r="I39" s="92" t="s">
        <v>66</v>
      </c>
      <c r="J39" s="32"/>
    </row>
    <row r="40" spans="1:10" ht="15.75" x14ac:dyDescent="0.25">
      <c r="A40" s="32"/>
      <c r="B40" s="32"/>
      <c r="C40" s="32"/>
      <c r="D40" s="32"/>
      <c r="E40" s="36" t="s">
        <v>16</v>
      </c>
      <c r="F40" s="36"/>
      <c r="G40" s="33"/>
      <c r="H40" s="33"/>
      <c r="I40" s="179"/>
      <c r="J40" s="179"/>
    </row>
    <row r="41" spans="1:10" x14ac:dyDescent="0.25">
      <c r="A41" s="23"/>
      <c r="B41" s="23"/>
      <c r="C41" s="23"/>
      <c r="D41" s="23"/>
      <c r="E41" s="23"/>
      <c r="F41" s="23"/>
      <c r="G41" s="23"/>
      <c r="H41" s="23"/>
      <c r="I41" s="92" t="s">
        <v>66</v>
      </c>
      <c r="J41" s="23"/>
    </row>
    <row r="42" spans="1:10" ht="12" customHeight="1" x14ac:dyDescent="0.25">
      <c r="A42" s="93" t="s">
        <v>21</v>
      </c>
      <c r="B42" s="32"/>
      <c r="C42" s="32"/>
      <c r="D42" s="32"/>
      <c r="E42" s="32"/>
      <c r="F42" s="32"/>
      <c r="G42" s="32"/>
      <c r="H42" s="32"/>
      <c r="I42" s="32"/>
      <c r="J42" s="32"/>
    </row>
    <row r="43" spans="1:10" ht="12" customHeight="1" x14ac:dyDescent="0.25">
      <c r="A43" s="93" t="s">
        <v>75</v>
      </c>
      <c r="B43" s="32"/>
      <c r="C43" s="32"/>
      <c r="D43" s="32"/>
      <c r="E43" s="32"/>
      <c r="F43" s="32"/>
      <c r="G43" s="32"/>
      <c r="H43" s="32"/>
      <c r="I43" s="32"/>
      <c r="J43" s="32"/>
    </row>
    <row r="44" spans="1:10" ht="12" customHeight="1" x14ac:dyDescent="0.25">
      <c r="A44" s="93" t="s">
        <v>76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12" customHeight="1" x14ac:dyDescent="0.25">
      <c r="A45" s="93" t="s">
        <v>22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 ht="12" customHeight="1" x14ac:dyDescent="0.25">
      <c r="A46" s="93" t="s">
        <v>23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12" customHeight="1" x14ac:dyDescent="0.25">
      <c r="A47" s="93" t="s">
        <v>24</v>
      </c>
      <c r="B47" s="32"/>
      <c r="C47" s="32"/>
      <c r="D47" s="32"/>
      <c r="E47" s="32"/>
      <c r="F47" s="32"/>
      <c r="G47" s="32"/>
      <c r="H47" s="32"/>
      <c r="I47" s="32"/>
      <c r="J47" s="32"/>
    </row>
    <row r="48" spans="1:10" ht="12" customHeight="1" x14ac:dyDescent="0.25">
      <c r="A48" s="93" t="s">
        <v>25</v>
      </c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12" customHeight="1" x14ac:dyDescent="0.25">
      <c r="A49" s="93" t="s">
        <v>26</v>
      </c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12" customHeight="1" x14ac:dyDescent="0.25">
      <c r="A50" s="93" t="s">
        <v>120</v>
      </c>
      <c r="B50" s="32"/>
      <c r="C50" s="32"/>
      <c r="D50" s="32"/>
      <c r="E50" s="32"/>
      <c r="F50" s="32"/>
      <c r="G50" s="32"/>
      <c r="H50" s="32"/>
      <c r="I50" s="32"/>
      <c r="J50" s="32"/>
    </row>
  </sheetData>
  <dataConsolidate/>
  <mergeCells count="12">
    <mergeCell ref="C14:D14"/>
    <mergeCell ref="C20:I20"/>
    <mergeCell ref="C21:I21"/>
    <mergeCell ref="E24:I24"/>
    <mergeCell ref="I38:J38"/>
    <mergeCell ref="F25:G25"/>
    <mergeCell ref="I40:J40"/>
    <mergeCell ref="I27:J27"/>
    <mergeCell ref="G27:H27"/>
    <mergeCell ref="D27:E27"/>
    <mergeCell ref="C23:D23"/>
    <mergeCell ref="H25:J25"/>
  </mergeCells>
  <dataValidations xWindow="707" yWindow="475" count="2">
    <dataValidation type="list" allowBlank="1" showInputMessage="1" showErrorMessage="1" promptTitle="Выберите  из списка" prompt=" " sqref="H25:J25">
      <formula1>$M$6:$M$9</formula1>
    </dataValidation>
    <dataValidation type="list" allowBlank="1" showInputMessage="1" showErrorMessage="1" error="Выделите ячейку и выберите из списка" promptTitle="Выберете из списка" prompt=" " sqref="C23:D23">
      <formula1>$M$11:$M$15</formula1>
    </dataValidation>
  </dataValidations>
  <pageMargins left="0.78740157480314965" right="0.39370078740157483" top="0.59055118110236227" bottom="0.59055118110236227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1"/>
  <sheetViews>
    <sheetView view="pageBreakPreview" topLeftCell="A112" zoomScaleSheetLayoutView="100" workbookViewId="0">
      <selection activeCell="AE4" sqref="AE4"/>
    </sheetView>
  </sheetViews>
  <sheetFormatPr defaultRowHeight="15" x14ac:dyDescent="0.25"/>
  <cols>
    <col min="1" max="1" width="16" customWidth="1"/>
    <col min="2" max="2" width="3.7109375" customWidth="1"/>
    <col min="3" max="3" width="14.42578125" customWidth="1"/>
    <col min="4" max="4" width="6" customWidth="1"/>
    <col min="5" max="5" width="2.85546875" customWidth="1"/>
    <col min="6" max="6" width="3.85546875" customWidth="1"/>
    <col min="7" max="8" width="2.85546875" customWidth="1"/>
    <col min="9" max="9" width="2.85546875" bestFit="1" customWidth="1"/>
    <col min="10" max="10" width="3.7109375" customWidth="1"/>
    <col min="11" max="11" width="2.85546875" bestFit="1" customWidth="1"/>
    <col min="12" max="12" width="4.85546875" bestFit="1" customWidth="1"/>
    <col min="13" max="13" width="4.28515625" customWidth="1"/>
    <col min="14" max="14" width="6" customWidth="1"/>
    <col min="15" max="15" width="3.28515625" customWidth="1"/>
    <col min="16" max="16" width="3.7109375" customWidth="1"/>
    <col min="17" max="17" width="8.140625" customWidth="1"/>
    <col min="18" max="18" width="8.85546875" bestFit="1" customWidth="1"/>
    <col min="19" max="19" width="8.85546875" customWidth="1"/>
    <col min="20" max="20" width="8" customWidth="1"/>
    <col min="21" max="21" width="5.42578125" customWidth="1"/>
    <col min="22" max="22" width="7.85546875" customWidth="1"/>
    <col min="23" max="23" width="9.5703125" customWidth="1"/>
    <col min="24" max="24" width="3.7109375" customWidth="1"/>
    <col min="25" max="25" width="6.85546875" bestFit="1" customWidth="1"/>
    <col min="26" max="26" width="5.5703125" customWidth="1"/>
    <col min="27" max="27" width="4.28515625" customWidth="1"/>
    <col min="28" max="29" width="3.42578125" bestFit="1" customWidth="1"/>
    <col min="30" max="32" width="6.140625" customWidth="1"/>
  </cols>
  <sheetData>
    <row r="1" spans="1:33" ht="18.75" x14ac:dyDescent="0.25">
      <c r="A1" s="200" t="s">
        <v>149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</row>
    <row r="2" spans="1:33" ht="19.5" customHeight="1" x14ac:dyDescent="0.25">
      <c r="A2" s="201" t="s">
        <v>150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3"/>
    </row>
    <row r="3" spans="1:33" ht="18.75" x14ac:dyDescent="0.3">
      <c r="A3" s="7"/>
      <c r="B3" s="8"/>
      <c r="C3" s="1"/>
      <c r="D3" s="9"/>
      <c r="E3" s="4"/>
      <c r="F3" s="10"/>
      <c r="G3" s="4"/>
      <c r="H3" s="13"/>
      <c r="I3" s="208" t="s">
        <v>37</v>
      </c>
      <c r="J3" s="209"/>
      <c r="K3" s="209"/>
      <c r="L3" s="209"/>
      <c r="M3" s="209"/>
      <c r="N3" s="209"/>
      <c r="O3" s="209"/>
      <c r="P3" s="209"/>
      <c r="Q3" s="209"/>
      <c r="R3" s="210"/>
      <c r="S3" s="196" t="s">
        <v>105</v>
      </c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8"/>
    </row>
    <row r="4" spans="1:33" ht="96.75" customHeight="1" thickBot="1" x14ac:dyDescent="0.3">
      <c r="A4" s="44" t="s">
        <v>29</v>
      </c>
      <c r="B4" s="5" t="s">
        <v>30</v>
      </c>
      <c r="C4" s="45" t="s">
        <v>31</v>
      </c>
      <c r="D4" s="5" t="s">
        <v>32</v>
      </c>
      <c r="E4" s="6" t="s">
        <v>33</v>
      </c>
      <c r="F4" s="5" t="s">
        <v>34</v>
      </c>
      <c r="G4" s="6" t="s">
        <v>35</v>
      </c>
      <c r="H4" s="14" t="s">
        <v>36</v>
      </c>
      <c r="I4" s="136" t="s">
        <v>58</v>
      </c>
      <c r="J4" s="137" t="s">
        <v>206</v>
      </c>
      <c r="K4" s="137" t="s">
        <v>121</v>
      </c>
      <c r="L4" s="137" t="s">
        <v>122</v>
      </c>
      <c r="M4" s="138" t="s">
        <v>123</v>
      </c>
      <c r="N4" s="141" t="s">
        <v>209</v>
      </c>
      <c r="O4" s="141" t="s">
        <v>207</v>
      </c>
      <c r="P4" s="141" t="s">
        <v>208</v>
      </c>
      <c r="Q4" s="141" t="s">
        <v>82</v>
      </c>
      <c r="R4" s="139" t="s">
        <v>79</v>
      </c>
      <c r="S4" s="136" t="s">
        <v>212</v>
      </c>
      <c r="T4" s="176" t="s">
        <v>210</v>
      </c>
      <c r="U4" s="140" t="s">
        <v>124</v>
      </c>
      <c r="V4" s="140" t="s">
        <v>125</v>
      </c>
      <c r="W4" s="140" t="s">
        <v>126</v>
      </c>
      <c r="X4" s="140" t="s">
        <v>127</v>
      </c>
      <c r="Y4" s="140" t="s">
        <v>84</v>
      </c>
      <c r="Z4" s="140" t="s">
        <v>83</v>
      </c>
      <c r="AA4" s="140" t="s">
        <v>211</v>
      </c>
      <c r="AB4" s="140" t="s">
        <v>40</v>
      </c>
      <c r="AC4" s="140" t="s">
        <v>39</v>
      </c>
      <c r="AD4" s="94" t="s">
        <v>59</v>
      </c>
      <c r="AE4" s="94" t="s">
        <v>60</v>
      </c>
      <c r="AF4" s="95" t="s">
        <v>44</v>
      </c>
    </row>
    <row r="5" spans="1:33" s="2" customFormat="1" ht="24" customHeight="1" x14ac:dyDescent="0.25">
      <c r="A5" s="192"/>
      <c r="B5" s="11" t="s">
        <v>38</v>
      </c>
      <c r="C5" s="40"/>
      <c r="D5" s="41"/>
      <c r="E5" s="99"/>
      <c r="F5" s="100"/>
      <c r="G5" s="100"/>
      <c r="H5" s="99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75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6">
        <f>SUM(I5:R5)</f>
        <v>0</v>
      </c>
      <c r="AE5" s="106">
        <f>SUM(S5:AC5)</f>
        <v>0</v>
      </c>
      <c r="AF5" s="106">
        <f t="shared" ref="AF5:AF58" si="0">AD5+AE5</f>
        <v>0</v>
      </c>
    </row>
    <row r="6" spans="1:33" s="2" customFormat="1" ht="24" customHeight="1" x14ac:dyDescent="0.25">
      <c r="A6" s="193"/>
      <c r="B6" s="12" t="s">
        <v>69</v>
      </c>
      <c r="C6" s="40"/>
      <c r="D6" s="41"/>
      <c r="E6" s="99"/>
      <c r="F6" s="100"/>
      <c r="G6" s="100"/>
      <c r="H6" s="101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6">
        <f t="shared" ref="AD6:AD36" si="1">SUM(I6:R6)</f>
        <v>0</v>
      </c>
      <c r="AE6" s="106">
        <f t="shared" ref="AE6:AE58" si="2">SUM(S6:AC6)</f>
        <v>0</v>
      </c>
      <c r="AF6" s="106">
        <f t="shared" si="0"/>
        <v>0</v>
      </c>
      <c r="AG6" s="3"/>
    </row>
    <row r="7" spans="1:33" ht="24" customHeight="1" x14ac:dyDescent="0.25">
      <c r="A7" s="192"/>
      <c r="B7" s="11" t="s">
        <v>38</v>
      </c>
      <c r="C7" s="40"/>
      <c r="D7" s="41"/>
      <c r="E7" s="99"/>
      <c r="F7" s="100"/>
      <c r="G7" s="100"/>
      <c r="H7" s="99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6">
        <f t="shared" si="1"/>
        <v>0</v>
      </c>
      <c r="AE7" s="106">
        <f t="shared" si="2"/>
        <v>0</v>
      </c>
      <c r="AF7" s="106">
        <f t="shared" si="0"/>
        <v>0</v>
      </c>
    </row>
    <row r="8" spans="1:33" ht="24" customHeight="1" x14ac:dyDescent="0.25">
      <c r="A8" s="193"/>
      <c r="B8" s="12" t="s">
        <v>69</v>
      </c>
      <c r="C8" s="40"/>
      <c r="D8" s="41"/>
      <c r="E8" s="102"/>
      <c r="F8" s="100"/>
      <c r="G8" s="100"/>
      <c r="H8" s="102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6">
        <f t="shared" si="1"/>
        <v>0</v>
      </c>
      <c r="AE8" s="106">
        <f t="shared" si="2"/>
        <v>0</v>
      </c>
      <c r="AF8" s="106">
        <f t="shared" si="0"/>
        <v>0</v>
      </c>
    </row>
    <row r="9" spans="1:33" ht="24" customHeight="1" x14ac:dyDescent="0.25">
      <c r="A9" s="192"/>
      <c r="B9" s="11" t="s">
        <v>38</v>
      </c>
      <c r="C9" s="40"/>
      <c r="D9" s="41"/>
      <c r="E9" s="99"/>
      <c r="F9" s="100"/>
      <c r="G9" s="100"/>
      <c r="H9" s="99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6">
        <f t="shared" si="1"/>
        <v>0</v>
      </c>
      <c r="AE9" s="106">
        <f t="shared" si="2"/>
        <v>0</v>
      </c>
      <c r="AF9" s="106">
        <f t="shared" si="0"/>
        <v>0</v>
      </c>
    </row>
    <row r="10" spans="1:33" ht="24" customHeight="1" x14ac:dyDescent="0.25">
      <c r="A10" s="193"/>
      <c r="B10" s="12" t="s">
        <v>69</v>
      </c>
      <c r="C10" s="40"/>
      <c r="D10" s="41"/>
      <c r="E10" s="102"/>
      <c r="F10" s="100"/>
      <c r="G10" s="100"/>
      <c r="H10" s="102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6">
        <f t="shared" si="1"/>
        <v>0</v>
      </c>
      <c r="AE10" s="106">
        <f t="shared" si="2"/>
        <v>0</v>
      </c>
      <c r="AF10" s="106">
        <f t="shared" si="0"/>
        <v>0</v>
      </c>
    </row>
    <row r="11" spans="1:33" ht="24" customHeight="1" x14ac:dyDescent="0.25">
      <c r="A11" s="192"/>
      <c r="B11" s="11" t="s">
        <v>38</v>
      </c>
      <c r="C11" s="40"/>
      <c r="D11" s="41"/>
      <c r="E11" s="99"/>
      <c r="F11" s="100"/>
      <c r="G11" s="100"/>
      <c r="H11" s="99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6">
        <f t="shared" si="1"/>
        <v>0</v>
      </c>
      <c r="AE11" s="106">
        <f t="shared" si="2"/>
        <v>0</v>
      </c>
      <c r="AF11" s="106">
        <f t="shared" si="0"/>
        <v>0</v>
      </c>
    </row>
    <row r="12" spans="1:33" ht="24" customHeight="1" x14ac:dyDescent="0.25">
      <c r="A12" s="193"/>
      <c r="B12" s="12" t="s">
        <v>69</v>
      </c>
      <c r="C12" s="40"/>
      <c r="D12" s="41"/>
      <c r="E12" s="102"/>
      <c r="F12" s="100"/>
      <c r="G12" s="100"/>
      <c r="H12" s="102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6">
        <f t="shared" si="1"/>
        <v>0</v>
      </c>
      <c r="AE12" s="106">
        <f t="shared" si="2"/>
        <v>0</v>
      </c>
      <c r="AF12" s="106">
        <f t="shared" si="0"/>
        <v>0</v>
      </c>
    </row>
    <row r="13" spans="1:33" ht="24" customHeight="1" x14ac:dyDescent="0.25">
      <c r="A13" s="192"/>
      <c r="B13" s="11" t="s">
        <v>38</v>
      </c>
      <c r="C13" s="40"/>
      <c r="D13" s="41"/>
      <c r="E13" s="99"/>
      <c r="F13" s="100"/>
      <c r="G13" s="100"/>
      <c r="H13" s="99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6">
        <f t="shared" si="1"/>
        <v>0</v>
      </c>
      <c r="AE13" s="106">
        <f t="shared" si="2"/>
        <v>0</v>
      </c>
      <c r="AF13" s="106">
        <f t="shared" si="0"/>
        <v>0</v>
      </c>
    </row>
    <row r="14" spans="1:33" ht="24" customHeight="1" x14ac:dyDescent="0.25">
      <c r="A14" s="193"/>
      <c r="B14" s="12" t="s">
        <v>69</v>
      </c>
      <c r="C14" s="40"/>
      <c r="D14" s="41"/>
      <c r="E14" s="102"/>
      <c r="F14" s="103"/>
      <c r="G14" s="103"/>
      <c r="H14" s="102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6">
        <f t="shared" si="1"/>
        <v>0</v>
      </c>
      <c r="AE14" s="106">
        <f t="shared" si="2"/>
        <v>0</v>
      </c>
      <c r="AF14" s="106">
        <f t="shared" si="0"/>
        <v>0</v>
      </c>
    </row>
    <row r="15" spans="1:33" ht="24" customHeight="1" x14ac:dyDescent="0.25">
      <c r="A15" s="192"/>
      <c r="B15" s="11" t="s">
        <v>38</v>
      </c>
      <c r="C15" s="40"/>
      <c r="D15" s="41"/>
      <c r="E15" s="99"/>
      <c r="F15" s="100"/>
      <c r="G15" s="100"/>
      <c r="H15" s="99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6">
        <f t="shared" si="1"/>
        <v>0</v>
      </c>
      <c r="AE15" s="106">
        <f t="shared" si="2"/>
        <v>0</v>
      </c>
      <c r="AF15" s="106">
        <f t="shared" si="0"/>
        <v>0</v>
      </c>
    </row>
    <row r="16" spans="1:33" ht="24" customHeight="1" x14ac:dyDescent="0.25">
      <c r="A16" s="193"/>
      <c r="B16" s="12" t="s">
        <v>69</v>
      </c>
      <c r="C16" s="40"/>
      <c r="D16" s="41"/>
      <c r="E16" s="102"/>
      <c r="F16" s="103"/>
      <c r="G16" s="103"/>
      <c r="H16" s="102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6">
        <f t="shared" si="1"/>
        <v>0</v>
      </c>
      <c r="AE16" s="106">
        <f t="shared" si="2"/>
        <v>0</v>
      </c>
      <c r="AF16" s="106">
        <f t="shared" si="0"/>
        <v>0</v>
      </c>
    </row>
    <row r="17" spans="1:32" ht="24" customHeight="1" x14ac:dyDescent="0.25">
      <c r="A17" s="192"/>
      <c r="B17" s="11" t="s">
        <v>38</v>
      </c>
      <c r="C17" s="40"/>
      <c r="D17" s="41"/>
      <c r="E17" s="102"/>
      <c r="F17" s="100"/>
      <c r="G17" s="100"/>
      <c r="H17" s="99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6">
        <f t="shared" si="1"/>
        <v>0</v>
      </c>
      <c r="AE17" s="106">
        <f t="shared" si="2"/>
        <v>0</v>
      </c>
      <c r="AF17" s="106">
        <f t="shared" si="0"/>
        <v>0</v>
      </c>
    </row>
    <row r="18" spans="1:32" ht="24" customHeight="1" x14ac:dyDescent="0.25">
      <c r="A18" s="193"/>
      <c r="B18" s="12" t="s">
        <v>69</v>
      </c>
      <c r="C18" s="40"/>
      <c r="D18" s="41"/>
      <c r="E18" s="102"/>
      <c r="F18" s="100"/>
      <c r="G18" s="100"/>
      <c r="H18" s="102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6">
        <f t="shared" si="1"/>
        <v>0</v>
      </c>
      <c r="AE18" s="106">
        <f t="shared" si="2"/>
        <v>0</v>
      </c>
      <c r="AF18" s="106">
        <f t="shared" si="0"/>
        <v>0</v>
      </c>
    </row>
    <row r="19" spans="1:32" ht="24" customHeight="1" x14ac:dyDescent="0.25">
      <c r="A19" s="192"/>
      <c r="B19" s="11" t="s">
        <v>38</v>
      </c>
      <c r="C19" s="40"/>
      <c r="D19" s="41"/>
      <c r="E19" s="102"/>
      <c r="F19" s="100"/>
      <c r="G19" s="100"/>
      <c r="H19" s="99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6">
        <f t="shared" si="1"/>
        <v>0</v>
      </c>
      <c r="AE19" s="106">
        <f t="shared" si="2"/>
        <v>0</v>
      </c>
      <c r="AF19" s="106">
        <f t="shared" si="0"/>
        <v>0</v>
      </c>
    </row>
    <row r="20" spans="1:32" ht="24" customHeight="1" x14ac:dyDescent="0.25">
      <c r="A20" s="193"/>
      <c r="B20" s="12" t="s">
        <v>69</v>
      </c>
      <c r="C20" s="40"/>
      <c r="D20" s="41"/>
      <c r="E20" s="102"/>
      <c r="F20" s="100"/>
      <c r="G20" s="100"/>
      <c r="H20" s="102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6">
        <f t="shared" si="1"/>
        <v>0</v>
      </c>
      <c r="AE20" s="106">
        <f t="shared" si="2"/>
        <v>0</v>
      </c>
      <c r="AF20" s="106">
        <f t="shared" si="0"/>
        <v>0</v>
      </c>
    </row>
    <row r="21" spans="1:32" ht="24" customHeight="1" x14ac:dyDescent="0.25">
      <c r="A21" s="192"/>
      <c r="B21" s="11" t="s">
        <v>38</v>
      </c>
      <c r="C21" s="40"/>
      <c r="D21" s="41"/>
      <c r="E21" s="102"/>
      <c r="F21" s="100"/>
      <c r="G21" s="100"/>
      <c r="H21" s="99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6">
        <f t="shared" si="1"/>
        <v>0</v>
      </c>
      <c r="AE21" s="106">
        <f t="shared" si="2"/>
        <v>0</v>
      </c>
      <c r="AF21" s="106">
        <f t="shared" si="0"/>
        <v>0</v>
      </c>
    </row>
    <row r="22" spans="1:32" ht="24" customHeight="1" x14ac:dyDescent="0.25">
      <c r="A22" s="193"/>
      <c r="B22" s="12" t="s">
        <v>69</v>
      </c>
      <c r="C22" s="40"/>
      <c r="D22" s="41"/>
      <c r="E22" s="102"/>
      <c r="F22" s="100"/>
      <c r="G22" s="100"/>
      <c r="H22" s="102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6">
        <f t="shared" si="1"/>
        <v>0</v>
      </c>
      <c r="AE22" s="106">
        <f t="shared" si="2"/>
        <v>0</v>
      </c>
      <c r="AF22" s="106">
        <f t="shared" si="0"/>
        <v>0</v>
      </c>
    </row>
    <row r="23" spans="1:32" ht="24" customHeight="1" x14ac:dyDescent="0.25">
      <c r="A23" s="192"/>
      <c r="B23" s="11" t="s">
        <v>38</v>
      </c>
      <c r="C23" s="40"/>
      <c r="D23" s="41"/>
      <c r="E23" s="102"/>
      <c r="F23" s="100"/>
      <c r="G23" s="100"/>
      <c r="H23" s="99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6">
        <f t="shared" si="1"/>
        <v>0</v>
      </c>
      <c r="AE23" s="106">
        <f t="shared" si="2"/>
        <v>0</v>
      </c>
      <c r="AF23" s="106">
        <f t="shared" si="0"/>
        <v>0</v>
      </c>
    </row>
    <row r="24" spans="1:32" ht="24" customHeight="1" x14ac:dyDescent="0.25">
      <c r="A24" s="193"/>
      <c r="B24" s="12" t="s">
        <v>69</v>
      </c>
      <c r="C24" s="40"/>
      <c r="D24" s="41"/>
      <c r="E24" s="102"/>
      <c r="F24" s="100"/>
      <c r="G24" s="100"/>
      <c r="H24" s="102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6">
        <f t="shared" si="1"/>
        <v>0</v>
      </c>
      <c r="AE24" s="106">
        <f t="shared" si="2"/>
        <v>0</v>
      </c>
      <c r="AF24" s="106">
        <f t="shared" si="0"/>
        <v>0</v>
      </c>
    </row>
    <row r="25" spans="1:32" ht="24" customHeight="1" x14ac:dyDescent="0.25">
      <c r="A25" s="192"/>
      <c r="B25" s="11" t="s">
        <v>38</v>
      </c>
      <c r="C25" s="40"/>
      <c r="D25" s="41"/>
      <c r="E25" s="99"/>
      <c r="F25" s="100"/>
      <c r="G25" s="100"/>
      <c r="H25" s="99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6">
        <f t="shared" si="1"/>
        <v>0</v>
      </c>
      <c r="AE25" s="106">
        <f t="shared" si="2"/>
        <v>0</v>
      </c>
      <c r="AF25" s="106">
        <f t="shared" si="0"/>
        <v>0</v>
      </c>
    </row>
    <row r="26" spans="1:32" ht="24" customHeight="1" x14ac:dyDescent="0.25">
      <c r="A26" s="193"/>
      <c r="B26" s="12" t="s">
        <v>69</v>
      </c>
      <c r="C26" s="40"/>
      <c r="D26" s="43"/>
      <c r="E26" s="102"/>
      <c r="F26" s="103"/>
      <c r="G26" s="103"/>
      <c r="H26" s="102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6">
        <f t="shared" si="1"/>
        <v>0</v>
      </c>
      <c r="AE26" s="106">
        <f t="shared" si="2"/>
        <v>0</v>
      </c>
      <c r="AF26" s="106">
        <f t="shared" si="0"/>
        <v>0</v>
      </c>
    </row>
    <row r="27" spans="1:32" ht="24" customHeight="1" x14ac:dyDescent="0.25">
      <c r="A27" s="192"/>
      <c r="B27" s="11" t="s">
        <v>38</v>
      </c>
      <c r="C27" s="40"/>
      <c r="D27" s="41"/>
      <c r="E27" s="99"/>
      <c r="F27" s="100"/>
      <c r="G27" s="100"/>
      <c r="H27" s="99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6">
        <f t="shared" si="1"/>
        <v>0</v>
      </c>
      <c r="AE27" s="106">
        <f t="shared" si="2"/>
        <v>0</v>
      </c>
      <c r="AF27" s="106">
        <f t="shared" si="0"/>
        <v>0</v>
      </c>
    </row>
    <row r="28" spans="1:32" ht="24" customHeight="1" x14ac:dyDescent="0.25">
      <c r="A28" s="193"/>
      <c r="B28" s="12" t="s">
        <v>69</v>
      </c>
      <c r="C28" s="40"/>
      <c r="D28" s="43"/>
      <c r="E28" s="102"/>
      <c r="F28" s="103"/>
      <c r="G28" s="103"/>
      <c r="H28" s="102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6">
        <f t="shared" si="1"/>
        <v>0</v>
      </c>
      <c r="AE28" s="106">
        <f t="shared" si="2"/>
        <v>0</v>
      </c>
      <c r="AF28" s="106">
        <f t="shared" si="0"/>
        <v>0</v>
      </c>
    </row>
    <row r="29" spans="1:32" ht="24" customHeight="1" x14ac:dyDescent="0.25">
      <c r="A29" s="192"/>
      <c r="B29" s="11" t="s">
        <v>38</v>
      </c>
      <c r="C29" s="40"/>
      <c r="D29" s="41"/>
      <c r="E29" s="99"/>
      <c r="F29" s="100"/>
      <c r="G29" s="100"/>
      <c r="H29" s="99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6">
        <f t="shared" si="1"/>
        <v>0</v>
      </c>
      <c r="AE29" s="106">
        <f t="shared" si="2"/>
        <v>0</v>
      </c>
      <c r="AF29" s="106">
        <f t="shared" si="0"/>
        <v>0</v>
      </c>
    </row>
    <row r="30" spans="1:32" ht="24" customHeight="1" x14ac:dyDescent="0.25">
      <c r="A30" s="193"/>
      <c r="B30" s="12" t="s">
        <v>69</v>
      </c>
      <c r="C30" s="40"/>
      <c r="D30" s="43"/>
      <c r="E30" s="102"/>
      <c r="F30" s="103"/>
      <c r="G30" s="103"/>
      <c r="H30" s="102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6">
        <f t="shared" si="1"/>
        <v>0</v>
      </c>
      <c r="AE30" s="106">
        <f t="shared" si="2"/>
        <v>0</v>
      </c>
      <c r="AF30" s="106">
        <f t="shared" si="0"/>
        <v>0</v>
      </c>
    </row>
    <row r="31" spans="1:32" ht="24" customHeight="1" x14ac:dyDescent="0.25">
      <c r="A31" s="192"/>
      <c r="B31" s="11" t="s">
        <v>38</v>
      </c>
      <c r="C31" s="40"/>
      <c r="D31" s="41"/>
      <c r="E31" s="99"/>
      <c r="F31" s="100"/>
      <c r="G31" s="100"/>
      <c r="H31" s="99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6">
        <f t="shared" si="1"/>
        <v>0</v>
      </c>
      <c r="AE31" s="106">
        <f t="shared" si="2"/>
        <v>0</v>
      </c>
      <c r="AF31" s="106">
        <f t="shared" si="0"/>
        <v>0</v>
      </c>
    </row>
    <row r="32" spans="1:32" ht="24" customHeight="1" x14ac:dyDescent="0.25">
      <c r="A32" s="193"/>
      <c r="B32" s="12" t="s">
        <v>69</v>
      </c>
      <c r="C32" s="40"/>
      <c r="D32" s="43"/>
      <c r="E32" s="102"/>
      <c r="F32" s="103"/>
      <c r="G32" s="103"/>
      <c r="H32" s="102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6">
        <f t="shared" si="1"/>
        <v>0</v>
      </c>
      <c r="AE32" s="106">
        <f t="shared" si="2"/>
        <v>0</v>
      </c>
      <c r="AF32" s="106">
        <f t="shared" si="0"/>
        <v>0</v>
      </c>
    </row>
    <row r="33" spans="1:32" ht="24" customHeight="1" x14ac:dyDescent="0.25">
      <c r="A33" s="192"/>
      <c r="B33" s="11" t="s">
        <v>38</v>
      </c>
      <c r="C33" s="40"/>
      <c r="D33" s="41"/>
      <c r="E33" s="99"/>
      <c r="F33" s="100"/>
      <c r="G33" s="100"/>
      <c r="H33" s="99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6">
        <f t="shared" si="1"/>
        <v>0</v>
      </c>
      <c r="AE33" s="106">
        <f t="shared" si="2"/>
        <v>0</v>
      </c>
      <c r="AF33" s="106">
        <f t="shared" si="0"/>
        <v>0</v>
      </c>
    </row>
    <row r="34" spans="1:32" ht="24" customHeight="1" x14ac:dyDescent="0.25">
      <c r="A34" s="193"/>
      <c r="B34" s="12" t="s">
        <v>69</v>
      </c>
      <c r="C34" s="40"/>
      <c r="D34" s="43"/>
      <c r="E34" s="102"/>
      <c r="F34" s="103"/>
      <c r="G34" s="103"/>
      <c r="H34" s="102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6">
        <f t="shared" si="1"/>
        <v>0</v>
      </c>
      <c r="AE34" s="106">
        <f t="shared" si="2"/>
        <v>0</v>
      </c>
      <c r="AF34" s="106">
        <f t="shared" si="0"/>
        <v>0</v>
      </c>
    </row>
    <row r="35" spans="1:32" ht="24" customHeight="1" x14ac:dyDescent="0.25">
      <c r="A35" s="192"/>
      <c r="B35" s="11" t="s">
        <v>38</v>
      </c>
      <c r="C35" s="40"/>
      <c r="D35" s="42"/>
      <c r="E35" s="99"/>
      <c r="F35" s="100"/>
      <c r="G35" s="100"/>
      <c r="H35" s="99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6">
        <f t="shared" si="1"/>
        <v>0</v>
      </c>
      <c r="AE35" s="106">
        <f t="shared" si="2"/>
        <v>0</v>
      </c>
      <c r="AF35" s="106">
        <f t="shared" si="0"/>
        <v>0</v>
      </c>
    </row>
    <row r="36" spans="1:32" ht="24" customHeight="1" x14ac:dyDescent="0.25">
      <c r="A36" s="193"/>
      <c r="B36" s="12" t="s">
        <v>69</v>
      </c>
      <c r="C36" s="40"/>
      <c r="D36" s="43"/>
      <c r="E36" s="102"/>
      <c r="F36" s="103"/>
      <c r="G36" s="103"/>
      <c r="H36" s="102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6">
        <f t="shared" si="1"/>
        <v>0</v>
      </c>
      <c r="AE36" s="106">
        <f t="shared" si="2"/>
        <v>0</v>
      </c>
      <c r="AF36" s="106">
        <f t="shared" si="0"/>
        <v>0</v>
      </c>
    </row>
    <row r="37" spans="1:32" ht="24" customHeight="1" x14ac:dyDescent="0.25">
      <c r="A37" s="192"/>
      <c r="B37" s="11" t="s">
        <v>38</v>
      </c>
      <c r="C37" s="40"/>
      <c r="D37" s="42"/>
      <c r="E37" s="99"/>
      <c r="F37" s="100"/>
      <c r="G37" s="100"/>
      <c r="H37" s="99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6">
        <f t="shared" ref="AD37:AD60" si="3">SUM(I37:R37)</f>
        <v>0</v>
      </c>
      <c r="AE37" s="106">
        <f t="shared" si="2"/>
        <v>0</v>
      </c>
      <c r="AF37" s="106">
        <f t="shared" si="0"/>
        <v>0</v>
      </c>
    </row>
    <row r="38" spans="1:32" ht="24" customHeight="1" x14ac:dyDescent="0.25">
      <c r="A38" s="193"/>
      <c r="B38" s="12" t="s">
        <v>69</v>
      </c>
      <c r="C38" s="40"/>
      <c r="D38" s="43"/>
      <c r="E38" s="102"/>
      <c r="F38" s="103"/>
      <c r="G38" s="103"/>
      <c r="H38" s="102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6">
        <f t="shared" si="3"/>
        <v>0</v>
      </c>
      <c r="AE38" s="106">
        <f t="shared" si="2"/>
        <v>0</v>
      </c>
      <c r="AF38" s="106">
        <f t="shared" si="0"/>
        <v>0</v>
      </c>
    </row>
    <row r="39" spans="1:32" ht="24" customHeight="1" x14ac:dyDescent="0.25">
      <c r="A39" s="192"/>
      <c r="B39" s="11" t="s">
        <v>38</v>
      </c>
      <c r="C39" s="40"/>
      <c r="D39" s="42"/>
      <c r="E39" s="99"/>
      <c r="F39" s="100"/>
      <c r="G39" s="100"/>
      <c r="H39" s="99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6">
        <f t="shared" si="3"/>
        <v>0</v>
      </c>
      <c r="AE39" s="106">
        <f t="shared" si="2"/>
        <v>0</v>
      </c>
      <c r="AF39" s="106">
        <f t="shared" si="0"/>
        <v>0</v>
      </c>
    </row>
    <row r="40" spans="1:32" ht="24" customHeight="1" x14ac:dyDescent="0.25">
      <c r="A40" s="193"/>
      <c r="B40" s="12" t="s">
        <v>69</v>
      </c>
      <c r="C40" s="40"/>
      <c r="D40" s="43"/>
      <c r="E40" s="102"/>
      <c r="F40" s="103"/>
      <c r="G40" s="103"/>
      <c r="H40" s="102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6">
        <f t="shared" si="3"/>
        <v>0</v>
      </c>
      <c r="AE40" s="106">
        <f t="shared" si="2"/>
        <v>0</v>
      </c>
      <c r="AF40" s="106">
        <f t="shared" si="0"/>
        <v>0</v>
      </c>
    </row>
    <row r="41" spans="1:32" ht="24" customHeight="1" x14ac:dyDescent="0.25">
      <c r="A41" s="192"/>
      <c r="B41" s="11" t="s">
        <v>38</v>
      </c>
      <c r="C41" s="40"/>
      <c r="D41" s="42"/>
      <c r="E41" s="99"/>
      <c r="F41" s="100"/>
      <c r="G41" s="100"/>
      <c r="H41" s="99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6">
        <f t="shared" si="3"/>
        <v>0</v>
      </c>
      <c r="AE41" s="106">
        <f t="shared" si="2"/>
        <v>0</v>
      </c>
      <c r="AF41" s="106">
        <f t="shared" si="0"/>
        <v>0</v>
      </c>
    </row>
    <row r="42" spans="1:32" ht="24" customHeight="1" x14ac:dyDescent="0.25">
      <c r="A42" s="193"/>
      <c r="B42" s="12" t="s">
        <v>69</v>
      </c>
      <c r="C42" s="40"/>
      <c r="D42" s="43"/>
      <c r="E42" s="102"/>
      <c r="F42" s="103"/>
      <c r="G42" s="103"/>
      <c r="H42" s="102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6">
        <f t="shared" si="3"/>
        <v>0</v>
      </c>
      <c r="AE42" s="106">
        <f t="shared" si="2"/>
        <v>0</v>
      </c>
      <c r="AF42" s="106">
        <f t="shared" si="0"/>
        <v>0</v>
      </c>
    </row>
    <row r="43" spans="1:32" ht="24" customHeight="1" x14ac:dyDescent="0.25">
      <c r="A43" s="192"/>
      <c r="B43" s="11" t="s">
        <v>38</v>
      </c>
      <c r="C43" s="40"/>
      <c r="D43" s="42"/>
      <c r="E43" s="99"/>
      <c r="F43" s="100"/>
      <c r="G43" s="100"/>
      <c r="H43" s="99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6">
        <f t="shared" si="3"/>
        <v>0</v>
      </c>
      <c r="AE43" s="106">
        <f t="shared" si="2"/>
        <v>0</v>
      </c>
      <c r="AF43" s="106">
        <f t="shared" si="0"/>
        <v>0</v>
      </c>
    </row>
    <row r="44" spans="1:32" ht="24" customHeight="1" x14ac:dyDescent="0.25">
      <c r="A44" s="193"/>
      <c r="B44" s="12" t="s">
        <v>69</v>
      </c>
      <c r="C44" s="40"/>
      <c r="D44" s="43"/>
      <c r="E44" s="102"/>
      <c r="F44" s="103"/>
      <c r="G44" s="103"/>
      <c r="H44" s="102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6">
        <f t="shared" si="3"/>
        <v>0</v>
      </c>
      <c r="AE44" s="106">
        <f t="shared" si="2"/>
        <v>0</v>
      </c>
      <c r="AF44" s="106">
        <f t="shared" si="0"/>
        <v>0</v>
      </c>
    </row>
    <row r="45" spans="1:32" ht="24" customHeight="1" x14ac:dyDescent="0.25">
      <c r="A45" s="192"/>
      <c r="B45" s="11" t="s">
        <v>38</v>
      </c>
      <c r="C45" s="40"/>
      <c r="D45" s="42"/>
      <c r="E45" s="99"/>
      <c r="F45" s="100"/>
      <c r="G45" s="100"/>
      <c r="H45" s="99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6">
        <f t="shared" si="3"/>
        <v>0</v>
      </c>
      <c r="AE45" s="106">
        <f t="shared" si="2"/>
        <v>0</v>
      </c>
      <c r="AF45" s="106">
        <f t="shared" si="0"/>
        <v>0</v>
      </c>
    </row>
    <row r="46" spans="1:32" ht="24" customHeight="1" x14ac:dyDescent="0.25">
      <c r="A46" s="193"/>
      <c r="B46" s="12" t="s">
        <v>69</v>
      </c>
      <c r="C46" s="40"/>
      <c r="D46" s="43"/>
      <c r="E46" s="102"/>
      <c r="F46" s="103"/>
      <c r="G46" s="103"/>
      <c r="H46" s="102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6">
        <f t="shared" si="3"/>
        <v>0</v>
      </c>
      <c r="AE46" s="106">
        <f t="shared" si="2"/>
        <v>0</v>
      </c>
      <c r="AF46" s="106">
        <f t="shared" si="0"/>
        <v>0</v>
      </c>
    </row>
    <row r="47" spans="1:32" ht="24" customHeight="1" x14ac:dyDescent="0.25">
      <c r="A47" s="192"/>
      <c r="B47" s="11" t="s">
        <v>38</v>
      </c>
      <c r="C47" s="40"/>
      <c r="D47" s="42"/>
      <c r="E47" s="99"/>
      <c r="F47" s="100"/>
      <c r="G47" s="100"/>
      <c r="H47" s="99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6">
        <f t="shared" si="3"/>
        <v>0</v>
      </c>
      <c r="AE47" s="106">
        <f t="shared" si="2"/>
        <v>0</v>
      </c>
      <c r="AF47" s="106">
        <f t="shared" si="0"/>
        <v>0</v>
      </c>
    </row>
    <row r="48" spans="1:32" ht="24" customHeight="1" x14ac:dyDescent="0.25">
      <c r="A48" s="193"/>
      <c r="B48" s="12" t="s">
        <v>69</v>
      </c>
      <c r="C48" s="40"/>
      <c r="D48" s="43"/>
      <c r="E48" s="102"/>
      <c r="F48" s="103"/>
      <c r="G48" s="103"/>
      <c r="H48" s="102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6">
        <f t="shared" si="3"/>
        <v>0</v>
      </c>
      <c r="AE48" s="106">
        <f t="shared" si="2"/>
        <v>0</v>
      </c>
      <c r="AF48" s="106">
        <f t="shared" si="0"/>
        <v>0</v>
      </c>
    </row>
    <row r="49" spans="1:32" ht="24" customHeight="1" x14ac:dyDescent="0.25">
      <c r="A49" s="134"/>
      <c r="B49" s="11" t="s">
        <v>38</v>
      </c>
      <c r="C49" s="40"/>
      <c r="D49" s="42"/>
      <c r="E49" s="99"/>
      <c r="F49" s="100"/>
      <c r="G49" s="100"/>
      <c r="H49" s="99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6">
        <f t="shared" si="3"/>
        <v>0</v>
      </c>
      <c r="AE49" s="106">
        <f t="shared" si="2"/>
        <v>0</v>
      </c>
      <c r="AF49" s="106">
        <f t="shared" si="0"/>
        <v>0</v>
      </c>
    </row>
    <row r="50" spans="1:32" ht="24" customHeight="1" x14ac:dyDescent="0.25">
      <c r="A50" s="135"/>
      <c r="B50" s="12" t="s">
        <v>69</v>
      </c>
      <c r="C50" s="40"/>
      <c r="D50" s="43"/>
      <c r="E50" s="102"/>
      <c r="F50" s="103"/>
      <c r="G50" s="103"/>
      <c r="H50" s="102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6">
        <f t="shared" si="3"/>
        <v>0</v>
      </c>
      <c r="AE50" s="106">
        <f t="shared" si="2"/>
        <v>0</v>
      </c>
      <c r="AF50" s="106">
        <f t="shared" si="0"/>
        <v>0</v>
      </c>
    </row>
    <row r="51" spans="1:32" ht="24" customHeight="1" x14ac:dyDescent="0.25">
      <c r="A51" s="192"/>
      <c r="B51" s="11" t="s">
        <v>38</v>
      </c>
      <c r="C51" s="40"/>
      <c r="D51" s="42"/>
      <c r="E51" s="99"/>
      <c r="F51" s="100"/>
      <c r="G51" s="100"/>
      <c r="H51" s="99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6">
        <f t="shared" si="3"/>
        <v>0</v>
      </c>
      <c r="AE51" s="106">
        <f t="shared" si="2"/>
        <v>0</v>
      </c>
      <c r="AF51" s="106">
        <f t="shared" si="0"/>
        <v>0</v>
      </c>
    </row>
    <row r="52" spans="1:32" ht="24" customHeight="1" x14ac:dyDescent="0.25">
      <c r="A52" s="193"/>
      <c r="B52" s="12" t="s">
        <v>69</v>
      </c>
      <c r="C52" s="40"/>
      <c r="D52" s="43"/>
      <c r="E52" s="102"/>
      <c r="F52" s="103"/>
      <c r="G52" s="103"/>
      <c r="H52" s="102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6">
        <f t="shared" si="3"/>
        <v>0</v>
      </c>
      <c r="AE52" s="106">
        <f t="shared" si="2"/>
        <v>0</v>
      </c>
      <c r="AF52" s="106">
        <f t="shared" si="0"/>
        <v>0</v>
      </c>
    </row>
    <row r="53" spans="1:32" ht="24" customHeight="1" x14ac:dyDescent="0.25">
      <c r="A53" s="192"/>
      <c r="B53" s="11" t="s">
        <v>38</v>
      </c>
      <c r="C53" s="40"/>
      <c r="D53" s="42"/>
      <c r="E53" s="99"/>
      <c r="F53" s="100"/>
      <c r="G53" s="100"/>
      <c r="H53" s="99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6">
        <f t="shared" si="3"/>
        <v>0</v>
      </c>
      <c r="AE53" s="106">
        <f t="shared" si="2"/>
        <v>0</v>
      </c>
      <c r="AF53" s="106">
        <f t="shared" si="0"/>
        <v>0</v>
      </c>
    </row>
    <row r="54" spans="1:32" ht="24" customHeight="1" x14ac:dyDescent="0.25">
      <c r="A54" s="193"/>
      <c r="B54" s="12" t="s">
        <v>69</v>
      </c>
      <c r="C54" s="40"/>
      <c r="D54" s="43"/>
      <c r="E54" s="102"/>
      <c r="F54" s="103"/>
      <c r="G54" s="103"/>
      <c r="H54" s="102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6">
        <f t="shared" si="3"/>
        <v>0</v>
      </c>
      <c r="AE54" s="106">
        <f t="shared" si="2"/>
        <v>0</v>
      </c>
      <c r="AF54" s="106">
        <f t="shared" si="0"/>
        <v>0</v>
      </c>
    </row>
    <row r="55" spans="1:32" ht="24" customHeight="1" x14ac:dyDescent="0.25">
      <c r="A55" s="192"/>
      <c r="B55" s="11" t="s">
        <v>38</v>
      </c>
      <c r="C55" s="40"/>
      <c r="D55" s="42"/>
      <c r="E55" s="99"/>
      <c r="F55" s="100"/>
      <c r="G55" s="100"/>
      <c r="H55" s="99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6">
        <f t="shared" si="3"/>
        <v>0</v>
      </c>
      <c r="AE55" s="106">
        <f t="shared" si="2"/>
        <v>0</v>
      </c>
      <c r="AF55" s="106">
        <f t="shared" si="0"/>
        <v>0</v>
      </c>
    </row>
    <row r="56" spans="1:32" ht="24" customHeight="1" x14ac:dyDescent="0.25">
      <c r="A56" s="193"/>
      <c r="B56" s="12" t="s">
        <v>69</v>
      </c>
      <c r="C56" s="40"/>
      <c r="D56" s="43"/>
      <c r="E56" s="102"/>
      <c r="F56" s="103"/>
      <c r="G56" s="103"/>
      <c r="H56" s="102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6">
        <f t="shared" si="3"/>
        <v>0</v>
      </c>
      <c r="AE56" s="106">
        <f t="shared" si="2"/>
        <v>0</v>
      </c>
      <c r="AF56" s="106">
        <f t="shared" si="0"/>
        <v>0</v>
      </c>
    </row>
    <row r="57" spans="1:32" ht="24" customHeight="1" x14ac:dyDescent="0.25">
      <c r="A57" s="192"/>
      <c r="B57" s="11" t="s">
        <v>38</v>
      </c>
      <c r="C57" s="40"/>
      <c r="D57" s="42"/>
      <c r="E57" s="99"/>
      <c r="F57" s="100"/>
      <c r="G57" s="100"/>
      <c r="H57" s="99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6">
        <f t="shared" si="3"/>
        <v>0</v>
      </c>
      <c r="AE57" s="106">
        <f t="shared" si="2"/>
        <v>0</v>
      </c>
      <c r="AF57" s="106">
        <f t="shared" si="0"/>
        <v>0</v>
      </c>
    </row>
    <row r="58" spans="1:32" ht="24" customHeight="1" x14ac:dyDescent="0.25">
      <c r="A58" s="193"/>
      <c r="B58" s="12" t="s">
        <v>69</v>
      </c>
      <c r="C58" s="40"/>
      <c r="D58" s="43"/>
      <c r="E58" s="102"/>
      <c r="F58" s="103"/>
      <c r="G58" s="103"/>
      <c r="H58" s="102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6">
        <f t="shared" si="3"/>
        <v>0</v>
      </c>
      <c r="AE58" s="106">
        <f t="shared" si="2"/>
        <v>0</v>
      </c>
      <c r="AF58" s="106">
        <f t="shared" si="0"/>
        <v>0</v>
      </c>
    </row>
    <row r="59" spans="1:32" x14ac:dyDescent="0.25">
      <c r="A59" s="194" t="s">
        <v>46</v>
      </c>
      <c r="B59" s="47" t="s">
        <v>38</v>
      </c>
      <c r="C59" s="48"/>
      <c r="D59" s="49"/>
      <c r="E59" s="108"/>
      <c r="F59" s="109">
        <f>F5+F7+F9+F11+F13+F15+F17+F19+F21+F23+F25+F27+F29+F31+F33+F35+F37+F39+F41+F43+F45+F47+F49+F51+F53+F55+F57</f>
        <v>0</v>
      </c>
      <c r="G59" s="109">
        <f t="shared" ref="G59:U60" si="4">G5+G7+G9+G11+G13+G15+G17+G19+G21+G23+G25+G27+G29+G31+G33+G35+G37+G39+G41+G43+G45+G47+G49+G51+G53+G55+G57</f>
        <v>0</v>
      </c>
      <c r="H59" s="109">
        <f t="shared" si="4"/>
        <v>0</v>
      </c>
      <c r="I59" s="109">
        <f t="shared" si="4"/>
        <v>0</v>
      </c>
      <c r="J59" s="109">
        <f t="shared" si="4"/>
        <v>0</v>
      </c>
      <c r="K59" s="109">
        <f t="shared" si="4"/>
        <v>0</v>
      </c>
      <c r="L59" s="109">
        <f t="shared" si="4"/>
        <v>0</v>
      </c>
      <c r="M59" s="109">
        <f t="shared" si="4"/>
        <v>0</v>
      </c>
      <c r="N59" s="109">
        <f t="shared" si="4"/>
        <v>0</v>
      </c>
      <c r="O59" s="109">
        <f t="shared" si="4"/>
        <v>0</v>
      </c>
      <c r="P59" s="109">
        <f t="shared" si="4"/>
        <v>0</v>
      </c>
      <c r="Q59" s="109">
        <f t="shared" ref="Q59" si="5">Q5+Q7+Q9+Q11+Q13+Q15+Q17+Q19+Q21+Q23+Q25+Q27+Q29+Q31+Q33+Q35+Q37+Q39+Q41+Q43+Q45+Q47+Q49+Q51+Q53+Q55+Q57</f>
        <v>0</v>
      </c>
      <c r="R59" s="109">
        <f t="shared" si="4"/>
        <v>0</v>
      </c>
      <c r="S59" s="109">
        <f t="shared" si="4"/>
        <v>0</v>
      </c>
      <c r="T59" s="109">
        <f t="shared" si="4"/>
        <v>0</v>
      </c>
      <c r="U59" s="109">
        <f t="shared" si="4"/>
        <v>0</v>
      </c>
      <c r="V59" s="109">
        <f t="shared" ref="V59:AC60" si="6">V5+V7+V9+V11+V13+V15+V17+V19+V21+V23+V25+V27+V29+V31+V33+V35+V37+V39+V41+V43+V45+V47+V49+V51+V53+V55+V57</f>
        <v>0</v>
      </c>
      <c r="W59" s="109">
        <f t="shared" si="6"/>
        <v>0</v>
      </c>
      <c r="X59" s="109">
        <f t="shared" si="6"/>
        <v>0</v>
      </c>
      <c r="Y59" s="109">
        <f t="shared" si="6"/>
        <v>0</v>
      </c>
      <c r="Z59" s="109">
        <f t="shared" si="6"/>
        <v>0</v>
      </c>
      <c r="AA59" s="109">
        <f t="shared" si="6"/>
        <v>0</v>
      </c>
      <c r="AB59" s="109">
        <f t="shared" si="6"/>
        <v>0</v>
      </c>
      <c r="AC59" s="109">
        <f t="shared" si="6"/>
        <v>0</v>
      </c>
      <c r="AD59" s="110">
        <f t="shared" si="3"/>
        <v>0</v>
      </c>
      <c r="AE59" s="110">
        <f t="shared" ref="AE59:AE60" si="7">SUM(T59:AC59)</f>
        <v>0</v>
      </c>
      <c r="AF59" s="110">
        <f>AD59+AE59</f>
        <v>0</v>
      </c>
    </row>
    <row r="60" spans="1:32" ht="21" x14ac:dyDescent="0.25">
      <c r="A60" s="195"/>
      <c r="B60" s="50" t="s">
        <v>69</v>
      </c>
      <c r="C60" s="48"/>
      <c r="D60" s="51"/>
      <c r="E60" s="111"/>
      <c r="F60" s="109">
        <f t="shared" ref="F60:W60" si="8">F6+F8+F10+F12+F14+F16+F18+F20+F22+F24+F26+F28+F30+F32+F34+F36+F38+F40+F42+F44+F46+F48+F50+F52+F54+F56+F58</f>
        <v>0</v>
      </c>
      <c r="G60" s="109">
        <f t="shared" si="4"/>
        <v>0</v>
      </c>
      <c r="H60" s="109">
        <f t="shared" si="4"/>
        <v>0</v>
      </c>
      <c r="I60" s="109">
        <f t="shared" si="8"/>
        <v>0</v>
      </c>
      <c r="J60" s="109">
        <f t="shared" si="8"/>
        <v>0</v>
      </c>
      <c r="K60" s="109">
        <f t="shared" si="8"/>
        <v>0</v>
      </c>
      <c r="L60" s="112">
        <f t="shared" si="8"/>
        <v>0</v>
      </c>
      <c r="M60" s="112">
        <f t="shared" si="4"/>
        <v>0</v>
      </c>
      <c r="N60" s="112">
        <f t="shared" si="4"/>
        <v>0</v>
      </c>
      <c r="O60" s="112">
        <f t="shared" si="4"/>
        <v>0</v>
      </c>
      <c r="P60" s="112">
        <f t="shared" si="4"/>
        <v>0</v>
      </c>
      <c r="Q60" s="109">
        <f t="shared" si="4"/>
        <v>0</v>
      </c>
      <c r="R60" s="112">
        <f t="shared" si="8"/>
        <v>0</v>
      </c>
      <c r="S60" s="112">
        <f t="shared" si="8"/>
        <v>0</v>
      </c>
      <c r="T60" s="112">
        <f t="shared" si="4"/>
        <v>0</v>
      </c>
      <c r="U60" s="109">
        <f t="shared" si="4"/>
        <v>0</v>
      </c>
      <c r="V60" s="109">
        <f t="shared" si="6"/>
        <v>0</v>
      </c>
      <c r="W60" s="109">
        <f t="shared" si="8"/>
        <v>0</v>
      </c>
      <c r="X60" s="112">
        <f t="shared" ref="X60:AA60" si="9">X6+X8+X10+X12+X14+X16+X18+X20+X22+X24+X26+X28+X30+X32+X34+X36+X38+X40+X42+X44+X46+X48+X50+X52+X54+X56+X58</f>
        <v>0</v>
      </c>
      <c r="Y60" s="112">
        <f t="shared" si="9"/>
        <v>0</v>
      </c>
      <c r="Z60" s="112">
        <f t="shared" si="9"/>
        <v>0</v>
      </c>
      <c r="AA60" s="112">
        <f t="shared" si="9"/>
        <v>0</v>
      </c>
      <c r="AB60" s="112">
        <f t="shared" si="6"/>
        <v>0</v>
      </c>
      <c r="AC60" s="112">
        <f t="shared" si="6"/>
        <v>0</v>
      </c>
      <c r="AD60" s="110">
        <f t="shared" si="3"/>
        <v>0</v>
      </c>
      <c r="AE60" s="110">
        <f t="shared" si="7"/>
        <v>0</v>
      </c>
      <c r="AF60" s="110">
        <f>AD60+AE60</f>
        <v>0</v>
      </c>
    </row>
    <row r="61" spans="1:32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</row>
    <row r="62" spans="1:32" ht="18.75" x14ac:dyDescent="0.3">
      <c r="A62" s="204" t="s">
        <v>65</v>
      </c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</row>
    <row r="63" spans="1:32" ht="19.5" customHeight="1" x14ac:dyDescent="0.25">
      <c r="A63" s="205" t="s">
        <v>45</v>
      </c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7"/>
    </row>
    <row r="64" spans="1:32" ht="18.75" x14ac:dyDescent="0.3">
      <c r="A64" s="52"/>
      <c r="B64" s="53"/>
      <c r="C64" s="30"/>
      <c r="D64" s="54"/>
      <c r="E64" s="55"/>
      <c r="F64" s="56"/>
      <c r="G64" s="55"/>
      <c r="H64" s="57"/>
      <c r="I64" s="208" t="s">
        <v>37</v>
      </c>
      <c r="J64" s="209"/>
      <c r="K64" s="209"/>
      <c r="L64" s="209"/>
      <c r="M64" s="209"/>
      <c r="N64" s="209"/>
      <c r="O64" s="209"/>
      <c r="P64" s="209"/>
      <c r="Q64" s="209"/>
      <c r="R64" s="210"/>
      <c r="S64" s="199" t="s">
        <v>105</v>
      </c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8"/>
    </row>
    <row r="65" spans="1:32" ht="96.75" customHeight="1" thickBot="1" x14ac:dyDescent="0.3">
      <c r="A65" s="58" t="s">
        <v>29</v>
      </c>
      <c r="B65" s="59" t="s">
        <v>30</v>
      </c>
      <c r="C65" s="60" t="s">
        <v>31</v>
      </c>
      <c r="D65" s="59" t="s">
        <v>32</v>
      </c>
      <c r="E65" s="61" t="s">
        <v>33</v>
      </c>
      <c r="F65" s="59" t="s">
        <v>34</v>
      </c>
      <c r="G65" s="61" t="s">
        <v>35</v>
      </c>
      <c r="H65" s="62" t="s">
        <v>36</v>
      </c>
      <c r="I65" s="136" t="str">
        <f>I4</f>
        <v>Лекции</v>
      </c>
      <c r="J65" s="137" t="str">
        <f>J4</f>
        <v>Практические занятия, семинары</v>
      </c>
      <c r="K65" s="137" t="str">
        <f t="shared" ref="K65:AC65" si="10">K4</f>
        <v>Групповые консультации</v>
      </c>
      <c r="L65" s="137" t="str">
        <f t="shared" si="10"/>
        <v>Приём зачёта (итоговая аттестация)</v>
      </c>
      <c r="M65" s="138" t="str">
        <f t="shared" si="10"/>
        <v>Защита проектов (итоговая аттестация)</v>
      </c>
      <c r="N65" s="138" t="str">
        <f t="shared" si="10"/>
        <v>Проведение диагностических, контрольных работ, тестирование</v>
      </c>
      <c r="O65" s="138" t="str">
        <f t="shared" si="10"/>
        <v>Прием экзамена</v>
      </c>
      <c r="P65" s="138" t="str">
        <f t="shared" si="10"/>
        <v>Аттестационная комиссия</v>
      </c>
      <c r="Q65" s="138" t="str">
        <f t="shared" si="10"/>
        <v>Проведение индивидуальных занятий для слушателей, обучающихся по инд.маршруту</v>
      </c>
      <c r="R65" s="139" t="str">
        <f t="shared" si="10"/>
        <v>Организация и проведение вебинаров, видеоконференций и т.п. для дистанционного обучения</v>
      </c>
      <c r="S65" s="136" t="str">
        <f>S4</f>
        <v>Организация и сопровождение форумов, индивидуальных консультаций при дистанционном обучении</v>
      </c>
      <c r="T65" s="176" t="str">
        <f t="shared" si="10"/>
        <v>Организационно-методическое сопровождение ДО (заочного обучения), в т. ч. техническое</v>
      </c>
      <c r="U65" s="140" t="str">
        <f t="shared" si="10"/>
        <v>Промежуточный контроль по ВМ (проверка зачетных работ)</v>
      </c>
      <c r="V65" s="140" t="str">
        <f t="shared" si="10"/>
        <v>Обработка результатов тестирования инвариантной части, подготовка аналитической справки</v>
      </c>
      <c r="W65" s="140" t="str">
        <f t="shared" si="10"/>
        <v>Проверка вх. и вых. диагностики уровня предметной готовности слушателей, подготовка аналитической справки</v>
      </c>
      <c r="X65" s="140" t="str">
        <f t="shared" si="10"/>
        <v>Учебно-методическое руководство</v>
      </c>
      <c r="Y65" s="140" t="str">
        <f t="shared" si="10"/>
        <v>Проверка контрольных и зачетных работ, тестов, эссе предусмотренных УТП</v>
      </c>
      <c r="Z65" s="140" t="str">
        <f t="shared" si="10"/>
        <v>Индивидуальные консультации для слушателей курсов</v>
      </c>
      <c r="AA65" s="140" t="str">
        <f t="shared" si="10"/>
        <v>Индивидуальные занятия по индивидуальному маршруту ПК</v>
      </c>
      <c r="AB65" s="140" t="str">
        <f t="shared" si="10"/>
        <v>Руководство стажировкой</v>
      </c>
      <c r="AC65" s="140" t="str">
        <f t="shared" si="10"/>
        <v>Руководство кафедрой</v>
      </c>
      <c r="AD65" s="96" t="s">
        <v>59</v>
      </c>
      <c r="AE65" s="96" t="s">
        <v>60</v>
      </c>
      <c r="AF65" s="97" t="s">
        <v>44</v>
      </c>
    </row>
    <row r="66" spans="1:32" ht="24" customHeight="1" x14ac:dyDescent="0.25">
      <c r="A66" s="192"/>
      <c r="B66" s="11" t="s">
        <v>38</v>
      </c>
      <c r="C66" s="40"/>
      <c r="D66" s="41"/>
      <c r="E66" s="99"/>
      <c r="F66" s="99"/>
      <c r="G66" s="99"/>
      <c r="H66" s="99"/>
      <c r="I66" s="104"/>
      <c r="J66" s="104"/>
      <c r="K66" s="104"/>
      <c r="L66" s="104"/>
      <c r="M66" s="105"/>
      <c r="N66" s="105"/>
      <c r="O66" s="105"/>
      <c r="P66" s="105"/>
      <c r="Q66" s="105"/>
      <c r="R66" s="105"/>
      <c r="S66" s="105"/>
      <c r="T66" s="107"/>
      <c r="U66" s="104"/>
      <c r="V66" s="104"/>
      <c r="W66" s="104"/>
      <c r="X66" s="104"/>
      <c r="Y66" s="105"/>
      <c r="Z66" s="107"/>
      <c r="AA66" s="107"/>
      <c r="AB66" s="104"/>
      <c r="AC66" s="104"/>
      <c r="AD66" s="106">
        <f t="shared" ref="AD66:AD97" si="11">SUM(I66:R66)</f>
        <v>0</v>
      </c>
      <c r="AE66" s="106">
        <f>SUM(S66:AC66)</f>
        <v>0</v>
      </c>
      <c r="AF66" s="106">
        <f t="shared" ref="AF66" si="12">AD66+AE66</f>
        <v>0</v>
      </c>
    </row>
    <row r="67" spans="1:32" ht="24" customHeight="1" x14ac:dyDescent="0.25">
      <c r="A67" s="193"/>
      <c r="B67" s="12" t="s">
        <v>69</v>
      </c>
      <c r="C67" s="40"/>
      <c r="D67" s="41"/>
      <c r="E67" s="99"/>
      <c r="F67" s="99"/>
      <c r="G67" s="99"/>
      <c r="H67" s="99"/>
      <c r="I67" s="104"/>
      <c r="J67" s="104"/>
      <c r="K67" s="104"/>
      <c r="L67" s="104"/>
      <c r="M67" s="105"/>
      <c r="N67" s="105"/>
      <c r="O67" s="105"/>
      <c r="P67" s="105"/>
      <c r="Q67" s="105"/>
      <c r="R67" s="105"/>
      <c r="S67" s="105"/>
      <c r="T67" s="107"/>
      <c r="U67" s="104"/>
      <c r="V67" s="104"/>
      <c r="W67" s="104"/>
      <c r="X67" s="104"/>
      <c r="Y67" s="105"/>
      <c r="Z67" s="107"/>
      <c r="AA67" s="107"/>
      <c r="AB67" s="104"/>
      <c r="AC67" s="104"/>
      <c r="AD67" s="106">
        <f t="shared" si="11"/>
        <v>0</v>
      </c>
      <c r="AE67" s="106">
        <f t="shared" ref="AE67:AE119" si="13">SUM(S67:AC67)</f>
        <v>0</v>
      </c>
      <c r="AF67" s="106">
        <f t="shared" ref="AF67:AF119" si="14">AD67+AE67</f>
        <v>0</v>
      </c>
    </row>
    <row r="68" spans="1:32" ht="24" customHeight="1" x14ac:dyDescent="0.25">
      <c r="A68" s="192"/>
      <c r="B68" s="11" t="s">
        <v>38</v>
      </c>
      <c r="C68" s="40"/>
      <c r="D68" s="41"/>
      <c r="E68" s="99"/>
      <c r="F68" s="99"/>
      <c r="G68" s="99"/>
      <c r="H68" s="99"/>
      <c r="I68" s="104"/>
      <c r="J68" s="104"/>
      <c r="K68" s="104"/>
      <c r="L68" s="104"/>
      <c r="M68" s="105"/>
      <c r="N68" s="105"/>
      <c r="O68" s="105"/>
      <c r="P68" s="105"/>
      <c r="Q68" s="105"/>
      <c r="R68" s="105"/>
      <c r="S68" s="105"/>
      <c r="T68" s="107"/>
      <c r="U68" s="104"/>
      <c r="V68" s="104"/>
      <c r="W68" s="104"/>
      <c r="X68" s="104"/>
      <c r="Y68" s="107"/>
      <c r="Z68" s="107"/>
      <c r="AA68" s="107"/>
      <c r="AB68" s="104"/>
      <c r="AC68" s="104"/>
      <c r="AD68" s="106">
        <f t="shared" si="11"/>
        <v>0</v>
      </c>
      <c r="AE68" s="106">
        <f t="shared" si="13"/>
        <v>0</v>
      </c>
      <c r="AF68" s="106">
        <f t="shared" si="14"/>
        <v>0</v>
      </c>
    </row>
    <row r="69" spans="1:32" ht="24" customHeight="1" x14ac:dyDescent="0.25">
      <c r="A69" s="193"/>
      <c r="B69" s="12" t="s">
        <v>69</v>
      </c>
      <c r="C69" s="40"/>
      <c r="D69" s="41"/>
      <c r="E69" s="102"/>
      <c r="F69" s="102"/>
      <c r="G69" s="102"/>
      <c r="H69" s="102"/>
      <c r="I69" s="104"/>
      <c r="J69" s="104"/>
      <c r="K69" s="104"/>
      <c r="L69" s="104"/>
      <c r="M69" s="105"/>
      <c r="N69" s="105"/>
      <c r="O69" s="105"/>
      <c r="P69" s="105"/>
      <c r="Q69" s="105"/>
      <c r="R69" s="105"/>
      <c r="S69" s="105"/>
      <c r="T69" s="107"/>
      <c r="U69" s="104"/>
      <c r="V69" s="104"/>
      <c r="W69" s="104"/>
      <c r="X69" s="104"/>
      <c r="Y69" s="107"/>
      <c r="Z69" s="107"/>
      <c r="AA69" s="107"/>
      <c r="AB69" s="104"/>
      <c r="AC69" s="104"/>
      <c r="AD69" s="106">
        <f t="shared" si="11"/>
        <v>0</v>
      </c>
      <c r="AE69" s="106">
        <f t="shared" si="13"/>
        <v>0</v>
      </c>
      <c r="AF69" s="106">
        <f t="shared" si="14"/>
        <v>0</v>
      </c>
    </row>
    <row r="70" spans="1:32" ht="24" customHeight="1" x14ac:dyDescent="0.25">
      <c r="A70" s="192"/>
      <c r="B70" s="11" t="s">
        <v>38</v>
      </c>
      <c r="C70" s="40"/>
      <c r="D70" s="41"/>
      <c r="E70" s="99"/>
      <c r="F70" s="99"/>
      <c r="G70" s="99"/>
      <c r="H70" s="99"/>
      <c r="I70" s="104"/>
      <c r="J70" s="104"/>
      <c r="K70" s="104"/>
      <c r="L70" s="104"/>
      <c r="M70" s="105"/>
      <c r="N70" s="105"/>
      <c r="O70" s="105"/>
      <c r="P70" s="105"/>
      <c r="Q70" s="105"/>
      <c r="R70" s="105"/>
      <c r="S70" s="105"/>
      <c r="T70" s="107"/>
      <c r="U70" s="104"/>
      <c r="V70" s="104"/>
      <c r="W70" s="104"/>
      <c r="X70" s="104"/>
      <c r="Y70" s="107"/>
      <c r="Z70" s="107"/>
      <c r="AA70" s="107"/>
      <c r="AB70" s="104"/>
      <c r="AC70" s="104"/>
      <c r="AD70" s="106">
        <f t="shared" si="11"/>
        <v>0</v>
      </c>
      <c r="AE70" s="106">
        <f t="shared" si="13"/>
        <v>0</v>
      </c>
      <c r="AF70" s="106">
        <f t="shared" si="14"/>
        <v>0</v>
      </c>
    </row>
    <row r="71" spans="1:32" ht="24" customHeight="1" x14ac:dyDescent="0.25">
      <c r="A71" s="193"/>
      <c r="B71" s="12" t="s">
        <v>69</v>
      </c>
      <c r="C71" s="40"/>
      <c r="D71" s="41"/>
      <c r="E71" s="102"/>
      <c r="F71" s="102"/>
      <c r="G71" s="102"/>
      <c r="H71" s="102"/>
      <c r="I71" s="104"/>
      <c r="J71" s="104"/>
      <c r="K71" s="104"/>
      <c r="L71" s="104"/>
      <c r="M71" s="105"/>
      <c r="N71" s="105"/>
      <c r="O71" s="105"/>
      <c r="P71" s="105"/>
      <c r="Q71" s="105"/>
      <c r="R71" s="105"/>
      <c r="S71" s="105"/>
      <c r="T71" s="107"/>
      <c r="U71" s="104"/>
      <c r="V71" s="104"/>
      <c r="W71" s="104"/>
      <c r="X71" s="104"/>
      <c r="Y71" s="107"/>
      <c r="Z71" s="107"/>
      <c r="AA71" s="107"/>
      <c r="AB71" s="104"/>
      <c r="AC71" s="104"/>
      <c r="AD71" s="106">
        <f t="shared" si="11"/>
        <v>0</v>
      </c>
      <c r="AE71" s="106">
        <f t="shared" si="13"/>
        <v>0</v>
      </c>
      <c r="AF71" s="106">
        <f t="shared" si="14"/>
        <v>0</v>
      </c>
    </row>
    <row r="72" spans="1:32" ht="24" customHeight="1" x14ac:dyDescent="0.25">
      <c r="A72" s="190"/>
      <c r="B72" s="11" t="s">
        <v>38</v>
      </c>
      <c r="C72" s="40"/>
      <c r="D72" s="41"/>
      <c r="E72" s="99"/>
      <c r="F72" s="99"/>
      <c r="G72" s="99"/>
      <c r="H72" s="99"/>
      <c r="I72" s="104"/>
      <c r="J72" s="104"/>
      <c r="K72" s="104"/>
      <c r="L72" s="104"/>
      <c r="M72" s="105"/>
      <c r="N72" s="105"/>
      <c r="O72" s="105"/>
      <c r="P72" s="105"/>
      <c r="Q72" s="105"/>
      <c r="R72" s="105"/>
      <c r="S72" s="105"/>
      <c r="T72" s="107"/>
      <c r="U72" s="104"/>
      <c r="V72" s="104"/>
      <c r="W72" s="104"/>
      <c r="X72" s="104"/>
      <c r="Y72" s="107"/>
      <c r="Z72" s="107"/>
      <c r="AA72" s="107"/>
      <c r="AB72" s="104"/>
      <c r="AC72" s="104"/>
      <c r="AD72" s="106">
        <f t="shared" si="11"/>
        <v>0</v>
      </c>
      <c r="AE72" s="106">
        <f t="shared" si="13"/>
        <v>0</v>
      </c>
      <c r="AF72" s="106">
        <f t="shared" si="14"/>
        <v>0</v>
      </c>
    </row>
    <row r="73" spans="1:32" ht="24" customHeight="1" x14ac:dyDescent="0.25">
      <c r="A73" s="191"/>
      <c r="B73" s="12" t="s">
        <v>69</v>
      </c>
      <c r="C73" s="40"/>
      <c r="D73" s="43"/>
      <c r="E73" s="102"/>
      <c r="F73" s="102"/>
      <c r="G73" s="102"/>
      <c r="H73" s="102"/>
      <c r="I73" s="104"/>
      <c r="J73" s="104"/>
      <c r="K73" s="104"/>
      <c r="L73" s="104"/>
      <c r="M73" s="105"/>
      <c r="N73" s="105"/>
      <c r="O73" s="105"/>
      <c r="P73" s="105"/>
      <c r="Q73" s="105"/>
      <c r="R73" s="105"/>
      <c r="S73" s="105"/>
      <c r="T73" s="107"/>
      <c r="U73" s="104"/>
      <c r="V73" s="104"/>
      <c r="W73" s="104"/>
      <c r="X73" s="104"/>
      <c r="Y73" s="107"/>
      <c r="Z73" s="107"/>
      <c r="AA73" s="107"/>
      <c r="AB73" s="104"/>
      <c r="AC73" s="104"/>
      <c r="AD73" s="106">
        <f t="shared" si="11"/>
        <v>0</v>
      </c>
      <c r="AE73" s="106">
        <f t="shared" si="13"/>
        <v>0</v>
      </c>
      <c r="AF73" s="106">
        <f t="shared" si="14"/>
        <v>0</v>
      </c>
    </row>
    <row r="74" spans="1:32" ht="24" customHeight="1" x14ac:dyDescent="0.25">
      <c r="A74" s="190"/>
      <c r="B74" s="11" t="s">
        <v>38</v>
      </c>
      <c r="C74" s="40"/>
      <c r="D74" s="41"/>
      <c r="E74" s="99"/>
      <c r="F74" s="99"/>
      <c r="G74" s="99"/>
      <c r="H74" s="99"/>
      <c r="I74" s="104"/>
      <c r="J74" s="104"/>
      <c r="K74" s="104"/>
      <c r="L74" s="104"/>
      <c r="M74" s="105"/>
      <c r="N74" s="105"/>
      <c r="O74" s="105"/>
      <c r="P74" s="105"/>
      <c r="Q74" s="105"/>
      <c r="R74" s="105"/>
      <c r="S74" s="105"/>
      <c r="T74" s="107"/>
      <c r="U74" s="104"/>
      <c r="V74" s="104"/>
      <c r="W74" s="104"/>
      <c r="X74" s="104"/>
      <c r="Y74" s="107"/>
      <c r="Z74" s="107"/>
      <c r="AA74" s="107"/>
      <c r="AB74" s="104"/>
      <c r="AC74" s="104"/>
      <c r="AD74" s="106">
        <f t="shared" si="11"/>
        <v>0</v>
      </c>
      <c r="AE74" s="106">
        <f t="shared" si="13"/>
        <v>0</v>
      </c>
      <c r="AF74" s="106">
        <f t="shared" si="14"/>
        <v>0</v>
      </c>
    </row>
    <row r="75" spans="1:32" ht="24" customHeight="1" x14ac:dyDescent="0.25">
      <c r="A75" s="191"/>
      <c r="B75" s="12" t="s">
        <v>69</v>
      </c>
      <c r="C75" s="40"/>
      <c r="D75" s="43"/>
      <c r="E75" s="102"/>
      <c r="F75" s="102"/>
      <c r="G75" s="113"/>
      <c r="H75" s="102"/>
      <c r="I75" s="102"/>
      <c r="J75" s="104"/>
      <c r="K75" s="104"/>
      <c r="L75" s="104"/>
      <c r="M75" s="105"/>
      <c r="N75" s="105"/>
      <c r="O75" s="105"/>
      <c r="P75" s="105"/>
      <c r="Q75" s="105"/>
      <c r="R75" s="105"/>
      <c r="S75" s="105"/>
      <c r="T75" s="107"/>
      <c r="U75" s="104"/>
      <c r="V75" s="104"/>
      <c r="W75" s="104"/>
      <c r="X75" s="104"/>
      <c r="Y75" s="107"/>
      <c r="Z75" s="107"/>
      <c r="AA75" s="107"/>
      <c r="AB75" s="104"/>
      <c r="AC75" s="104"/>
      <c r="AD75" s="106">
        <f t="shared" si="11"/>
        <v>0</v>
      </c>
      <c r="AE75" s="106">
        <f t="shared" si="13"/>
        <v>0</v>
      </c>
      <c r="AF75" s="106">
        <f t="shared" si="14"/>
        <v>0</v>
      </c>
    </row>
    <row r="76" spans="1:32" ht="24" customHeight="1" x14ac:dyDescent="0.25">
      <c r="A76" s="190"/>
      <c r="B76" s="11" t="s">
        <v>38</v>
      </c>
      <c r="C76" s="40"/>
      <c r="D76" s="41"/>
      <c r="E76" s="99"/>
      <c r="F76" s="99"/>
      <c r="G76" s="99"/>
      <c r="H76" s="99"/>
      <c r="I76" s="104"/>
      <c r="J76" s="104"/>
      <c r="K76" s="104"/>
      <c r="L76" s="104"/>
      <c r="M76" s="105"/>
      <c r="N76" s="105"/>
      <c r="O76" s="105"/>
      <c r="P76" s="105"/>
      <c r="Q76" s="105"/>
      <c r="R76" s="105"/>
      <c r="S76" s="105"/>
      <c r="T76" s="107"/>
      <c r="U76" s="104"/>
      <c r="V76" s="104"/>
      <c r="W76" s="104"/>
      <c r="X76" s="104"/>
      <c r="Y76" s="107"/>
      <c r="Z76" s="107"/>
      <c r="AA76" s="107"/>
      <c r="AB76" s="104"/>
      <c r="AC76" s="104"/>
      <c r="AD76" s="106">
        <f t="shared" si="11"/>
        <v>0</v>
      </c>
      <c r="AE76" s="106">
        <f t="shared" si="13"/>
        <v>0</v>
      </c>
      <c r="AF76" s="106">
        <f t="shared" si="14"/>
        <v>0</v>
      </c>
    </row>
    <row r="77" spans="1:32" ht="24" customHeight="1" x14ac:dyDescent="0.25">
      <c r="A77" s="191"/>
      <c r="B77" s="12" t="s">
        <v>69</v>
      </c>
      <c r="C77" s="40"/>
      <c r="D77" s="43"/>
      <c r="E77" s="102"/>
      <c r="F77" s="102"/>
      <c r="G77" s="102"/>
      <c r="H77" s="102"/>
      <c r="I77" s="104"/>
      <c r="J77" s="104"/>
      <c r="K77" s="104"/>
      <c r="L77" s="104"/>
      <c r="M77" s="105"/>
      <c r="N77" s="105"/>
      <c r="O77" s="105"/>
      <c r="P77" s="105"/>
      <c r="Q77" s="105"/>
      <c r="R77" s="105"/>
      <c r="S77" s="105"/>
      <c r="T77" s="107"/>
      <c r="U77" s="104"/>
      <c r="V77" s="104"/>
      <c r="W77" s="104"/>
      <c r="X77" s="104"/>
      <c r="Y77" s="107"/>
      <c r="Z77" s="107"/>
      <c r="AA77" s="107"/>
      <c r="AB77" s="104"/>
      <c r="AC77" s="104"/>
      <c r="AD77" s="106">
        <f t="shared" si="11"/>
        <v>0</v>
      </c>
      <c r="AE77" s="106">
        <f t="shared" si="13"/>
        <v>0</v>
      </c>
      <c r="AF77" s="106">
        <f t="shared" si="14"/>
        <v>0</v>
      </c>
    </row>
    <row r="78" spans="1:32" ht="24" customHeight="1" x14ac:dyDescent="0.25">
      <c r="A78" s="190"/>
      <c r="B78" s="11" t="s">
        <v>38</v>
      </c>
      <c r="C78" s="40"/>
      <c r="D78" s="41"/>
      <c r="E78" s="99"/>
      <c r="F78" s="99"/>
      <c r="G78" s="99"/>
      <c r="H78" s="99"/>
      <c r="I78" s="104"/>
      <c r="J78" s="104"/>
      <c r="K78" s="104"/>
      <c r="L78" s="104"/>
      <c r="M78" s="105"/>
      <c r="N78" s="105"/>
      <c r="O78" s="105"/>
      <c r="P78" s="105"/>
      <c r="Q78" s="105"/>
      <c r="R78" s="105"/>
      <c r="S78" s="105"/>
      <c r="T78" s="107"/>
      <c r="U78" s="104"/>
      <c r="V78" s="104"/>
      <c r="W78" s="104"/>
      <c r="X78" s="104"/>
      <c r="Y78" s="107"/>
      <c r="Z78" s="107"/>
      <c r="AA78" s="107"/>
      <c r="AB78" s="104"/>
      <c r="AC78" s="104"/>
      <c r="AD78" s="106">
        <f t="shared" si="11"/>
        <v>0</v>
      </c>
      <c r="AE78" s="106">
        <f t="shared" si="13"/>
        <v>0</v>
      </c>
      <c r="AF78" s="106">
        <f t="shared" si="14"/>
        <v>0</v>
      </c>
    </row>
    <row r="79" spans="1:32" ht="24" customHeight="1" x14ac:dyDescent="0.25">
      <c r="A79" s="191"/>
      <c r="B79" s="12" t="s">
        <v>69</v>
      </c>
      <c r="C79" s="40"/>
      <c r="D79" s="43"/>
      <c r="E79" s="102"/>
      <c r="F79" s="102"/>
      <c r="G79" s="102"/>
      <c r="H79" s="102"/>
      <c r="I79" s="104"/>
      <c r="J79" s="104"/>
      <c r="K79" s="104"/>
      <c r="L79" s="104"/>
      <c r="M79" s="105"/>
      <c r="N79" s="105"/>
      <c r="O79" s="105"/>
      <c r="P79" s="105"/>
      <c r="Q79" s="105"/>
      <c r="R79" s="105"/>
      <c r="S79" s="105"/>
      <c r="T79" s="107"/>
      <c r="U79" s="104"/>
      <c r="V79" s="104"/>
      <c r="W79" s="104"/>
      <c r="X79" s="104"/>
      <c r="Y79" s="107"/>
      <c r="Z79" s="107"/>
      <c r="AA79" s="107"/>
      <c r="AB79" s="104"/>
      <c r="AC79" s="104"/>
      <c r="AD79" s="106">
        <f t="shared" si="11"/>
        <v>0</v>
      </c>
      <c r="AE79" s="106">
        <f t="shared" si="13"/>
        <v>0</v>
      </c>
      <c r="AF79" s="106">
        <f t="shared" si="14"/>
        <v>0</v>
      </c>
    </row>
    <row r="80" spans="1:32" ht="24" customHeight="1" x14ac:dyDescent="0.25">
      <c r="A80" s="192"/>
      <c r="B80" s="11" t="s">
        <v>38</v>
      </c>
      <c r="C80" s="40"/>
      <c r="D80" s="41"/>
      <c r="E80" s="99"/>
      <c r="F80" s="99"/>
      <c r="G80" s="99"/>
      <c r="H80" s="99"/>
      <c r="I80" s="104"/>
      <c r="J80" s="104"/>
      <c r="K80" s="104"/>
      <c r="L80" s="104"/>
      <c r="M80" s="105"/>
      <c r="N80" s="105"/>
      <c r="O80" s="105"/>
      <c r="P80" s="105"/>
      <c r="Q80" s="105"/>
      <c r="R80" s="105"/>
      <c r="S80" s="105"/>
      <c r="T80" s="107"/>
      <c r="U80" s="104"/>
      <c r="V80" s="104"/>
      <c r="W80" s="104"/>
      <c r="X80" s="104"/>
      <c r="Y80" s="107"/>
      <c r="Z80" s="107"/>
      <c r="AA80" s="107"/>
      <c r="AB80" s="104"/>
      <c r="AC80" s="104"/>
      <c r="AD80" s="106">
        <f t="shared" si="11"/>
        <v>0</v>
      </c>
      <c r="AE80" s="106">
        <f t="shared" si="13"/>
        <v>0</v>
      </c>
      <c r="AF80" s="106">
        <f t="shared" si="14"/>
        <v>0</v>
      </c>
    </row>
    <row r="81" spans="1:32" ht="24" customHeight="1" x14ac:dyDescent="0.25">
      <c r="A81" s="193"/>
      <c r="B81" s="12" t="s">
        <v>69</v>
      </c>
      <c r="C81" s="40"/>
      <c r="D81" s="43"/>
      <c r="E81" s="102"/>
      <c r="F81" s="102"/>
      <c r="G81" s="102"/>
      <c r="H81" s="102"/>
      <c r="I81" s="104"/>
      <c r="J81" s="104"/>
      <c r="K81" s="104"/>
      <c r="L81" s="104"/>
      <c r="M81" s="105"/>
      <c r="N81" s="105"/>
      <c r="O81" s="105"/>
      <c r="P81" s="105"/>
      <c r="Q81" s="105"/>
      <c r="R81" s="105"/>
      <c r="S81" s="105"/>
      <c r="T81" s="107"/>
      <c r="U81" s="104"/>
      <c r="V81" s="104"/>
      <c r="W81" s="104"/>
      <c r="X81" s="104"/>
      <c r="Y81" s="107"/>
      <c r="Z81" s="107"/>
      <c r="AA81" s="107"/>
      <c r="AB81" s="104"/>
      <c r="AC81" s="104"/>
      <c r="AD81" s="106">
        <f t="shared" si="11"/>
        <v>0</v>
      </c>
      <c r="AE81" s="106">
        <f t="shared" si="13"/>
        <v>0</v>
      </c>
      <c r="AF81" s="106">
        <f t="shared" si="14"/>
        <v>0</v>
      </c>
    </row>
    <row r="82" spans="1:32" ht="24" customHeight="1" x14ac:dyDescent="0.25">
      <c r="A82" s="192"/>
      <c r="B82" s="11" t="s">
        <v>38</v>
      </c>
      <c r="C82" s="40"/>
      <c r="D82" s="41"/>
      <c r="E82" s="99"/>
      <c r="F82" s="99"/>
      <c r="G82" s="99"/>
      <c r="H82" s="99"/>
      <c r="I82" s="104"/>
      <c r="J82" s="104"/>
      <c r="K82" s="104"/>
      <c r="L82" s="104"/>
      <c r="M82" s="105"/>
      <c r="N82" s="105"/>
      <c r="O82" s="105"/>
      <c r="P82" s="105"/>
      <c r="Q82" s="105"/>
      <c r="R82" s="105"/>
      <c r="S82" s="105"/>
      <c r="T82" s="107"/>
      <c r="U82" s="104"/>
      <c r="V82" s="104"/>
      <c r="W82" s="104"/>
      <c r="X82" s="104"/>
      <c r="Y82" s="107"/>
      <c r="Z82" s="107"/>
      <c r="AA82" s="107"/>
      <c r="AB82" s="104"/>
      <c r="AC82" s="104"/>
      <c r="AD82" s="106">
        <f t="shared" si="11"/>
        <v>0</v>
      </c>
      <c r="AE82" s="106">
        <f t="shared" si="13"/>
        <v>0</v>
      </c>
      <c r="AF82" s="106">
        <f t="shared" si="14"/>
        <v>0</v>
      </c>
    </row>
    <row r="83" spans="1:32" ht="24" customHeight="1" x14ac:dyDescent="0.25">
      <c r="A83" s="193"/>
      <c r="B83" s="12" t="s">
        <v>69</v>
      </c>
      <c r="C83" s="40"/>
      <c r="D83" s="43"/>
      <c r="E83" s="102"/>
      <c r="F83" s="102"/>
      <c r="G83" s="102"/>
      <c r="H83" s="102"/>
      <c r="I83" s="104"/>
      <c r="J83" s="104"/>
      <c r="K83" s="104"/>
      <c r="L83" s="104"/>
      <c r="M83" s="105"/>
      <c r="N83" s="105"/>
      <c r="O83" s="105"/>
      <c r="P83" s="105"/>
      <c r="Q83" s="105"/>
      <c r="R83" s="105"/>
      <c r="S83" s="105"/>
      <c r="T83" s="107"/>
      <c r="U83" s="104"/>
      <c r="V83" s="104"/>
      <c r="W83" s="104"/>
      <c r="X83" s="104"/>
      <c r="Y83" s="107"/>
      <c r="Z83" s="107"/>
      <c r="AA83" s="107"/>
      <c r="AB83" s="104"/>
      <c r="AC83" s="104"/>
      <c r="AD83" s="106">
        <f t="shared" si="11"/>
        <v>0</v>
      </c>
      <c r="AE83" s="106">
        <f t="shared" si="13"/>
        <v>0</v>
      </c>
      <c r="AF83" s="106">
        <f t="shared" si="14"/>
        <v>0</v>
      </c>
    </row>
    <row r="84" spans="1:32" ht="24" customHeight="1" x14ac:dyDescent="0.25">
      <c r="A84" s="192"/>
      <c r="B84" s="11" t="s">
        <v>38</v>
      </c>
      <c r="C84" s="40"/>
      <c r="D84" s="42"/>
      <c r="E84" s="99"/>
      <c r="F84" s="99"/>
      <c r="G84" s="99"/>
      <c r="H84" s="99"/>
      <c r="I84" s="104"/>
      <c r="J84" s="104"/>
      <c r="K84" s="104"/>
      <c r="L84" s="104"/>
      <c r="M84" s="105"/>
      <c r="N84" s="105"/>
      <c r="O84" s="105"/>
      <c r="P84" s="105"/>
      <c r="Q84" s="105"/>
      <c r="R84" s="105"/>
      <c r="S84" s="105"/>
      <c r="T84" s="107"/>
      <c r="U84" s="104"/>
      <c r="V84" s="104"/>
      <c r="W84" s="104"/>
      <c r="X84" s="104"/>
      <c r="Y84" s="107"/>
      <c r="Z84" s="107"/>
      <c r="AA84" s="107"/>
      <c r="AB84" s="104"/>
      <c r="AC84" s="104"/>
      <c r="AD84" s="106">
        <f t="shared" si="11"/>
        <v>0</v>
      </c>
      <c r="AE84" s="106">
        <f t="shared" si="13"/>
        <v>0</v>
      </c>
      <c r="AF84" s="106">
        <f t="shared" si="14"/>
        <v>0</v>
      </c>
    </row>
    <row r="85" spans="1:32" ht="24" customHeight="1" x14ac:dyDescent="0.25">
      <c r="A85" s="193"/>
      <c r="B85" s="12" t="s">
        <v>69</v>
      </c>
      <c r="C85" s="40"/>
      <c r="D85" s="43"/>
      <c r="E85" s="102"/>
      <c r="F85" s="102"/>
      <c r="G85" s="102"/>
      <c r="H85" s="102"/>
      <c r="I85" s="104"/>
      <c r="J85" s="104"/>
      <c r="K85" s="104"/>
      <c r="L85" s="104"/>
      <c r="M85" s="105"/>
      <c r="N85" s="105"/>
      <c r="O85" s="105"/>
      <c r="P85" s="105"/>
      <c r="Q85" s="105"/>
      <c r="R85" s="105"/>
      <c r="S85" s="105"/>
      <c r="T85" s="107"/>
      <c r="U85" s="104"/>
      <c r="V85" s="104"/>
      <c r="W85" s="104"/>
      <c r="X85" s="104"/>
      <c r="Y85" s="107"/>
      <c r="Z85" s="107"/>
      <c r="AA85" s="107"/>
      <c r="AB85" s="104"/>
      <c r="AC85" s="104"/>
      <c r="AD85" s="106">
        <f t="shared" si="11"/>
        <v>0</v>
      </c>
      <c r="AE85" s="106">
        <f t="shared" si="13"/>
        <v>0</v>
      </c>
      <c r="AF85" s="106">
        <f t="shared" si="14"/>
        <v>0</v>
      </c>
    </row>
    <row r="86" spans="1:32" ht="24" customHeight="1" x14ac:dyDescent="0.25">
      <c r="A86" s="192"/>
      <c r="B86" s="11" t="s">
        <v>38</v>
      </c>
      <c r="C86" s="40"/>
      <c r="D86" s="42"/>
      <c r="E86" s="99"/>
      <c r="F86" s="99"/>
      <c r="G86" s="99"/>
      <c r="H86" s="99"/>
      <c r="I86" s="104"/>
      <c r="J86" s="104"/>
      <c r="K86" s="104"/>
      <c r="L86" s="104"/>
      <c r="M86" s="105"/>
      <c r="N86" s="105"/>
      <c r="O86" s="105"/>
      <c r="P86" s="105"/>
      <c r="Q86" s="105"/>
      <c r="R86" s="105"/>
      <c r="S86" s="105"/>
      <c r="T86" s="107"/>
      <c r="U86" s="104"/>
      <c r="V86" s="104"/>
      <c r="W86" s="104"/>
      <c r="X86" s="104"/>
      <c r="Y86" s="107"/>
      <c r="Z86" s="107"/>
      <c r="AA86" s="107"/>
      <c r="AB86" s="104"/>
      <c r="AC86" s="104"/>
      <c r="AD86" s="106">
        <f t="shared" si="11"/>
        <v>0</v>
      </c>
      <c r="AE86" s="106">
        <f t="shared" si="13"/>
        <v>0</v>
      </c>
      <c r="AF86" s="106">
        <f t="shared" si="14"/>
        <v>0</v>
      </c>
    </row>
    <row r="87" spans="1:32" ht="24" customHeight="1" x14ac:dyDescent="0.25">
      <c r="A87" s="193"/>
      <c r="B87" s="12" t="s">
        <v>69</v>
      </c>
      <c r="C87" s="40"/>
      <c r="D87" s="43"/>
      <c r="E87" s="102"/>
      <c r="F87" s="102"/>
      <c r="G87" s="102"/>
      <c r="H87" s="102"/>
      <c r="I87" s="104"/>
      <c r="J87" s="104"/>
      <c r="K87" s="104"/>
      <c r="L87" s="104"/>
      <c r="M87" s="105"/>
      <c r="N87" s="105"/>
      <c r="O87" s="105"/>
      <c r="P87" s="105"/>
      <c r="Q87" s="105"/>
      <c r="R87" s="105"/>
      <c r="S87" s="105"/>
      <c r="T87" s="107"/>
      <c r="U87" s="104"/>
      <c r="V87" s="104"/>
      <c r="W87" s="104"/>
      <c r="X87" s="104"/>
      <c r="Y87" s="107"/>
      <c r="Z87" s="107"/>
      <c r="AA87" s="107"/>
      <c r="AB87" s="104"/>
      <c r="AC87" s="104"/>
      <c r="AD87" s="106">
        <f t="shared" si="11"/>
        <v>0</v>
      </c>
      <c r="AE87" s="106">
        <f t="shared" si="13"/>
        <v>0</v>
      </c>
      <c r="AF87" s="106">
        <f t="shared" si="14"/>
        <v>0</v>
      </c>
    </row>
    <row r="88" spans="1:32" ht="24" customHeight="1" x14ac:dyDescent="0.25">
      <c r="A88" s="192"/>
      <c r="B88" s="11" t="s">
        <v>38</v>
      </c>
      <c r="C88" s="40"/>
      <c r="D88" s="42"/>
      <c r="E88" s="99"/>
      <c r="F88" s="99"/>
      <c r="G88" s="99"/>
      <c r="H88" s="99"/>
      <c r="I88" s="104"/>
      <c r="J88" s="104"/>
      <c r="K88" s="104"/>
      <c r="L88" s="104"/>
      <c r="M88" s="105"/>
      <c r="N88" s="105"/>
      <c r="O88" s="105"/>
      <c r="P88" s="105"/>
      <c r="Q88" s="105"/>
      <c r="R88" s="105"/>
      <c r="S88" s="105"/>
      <c r="T88" s="107"/>
      <c r="U88" s="104"/>
      <c r="V88" s="104"/>
      <c r="W88" s="104"/>
      <c r="X88" s="104"/>
      <c r="Y88" s="107"/>
      <c r="Z88" s="107"/>
      <c r="AA88" s="107"/>
      <c r="AB88" s="104"/>
      <c r="AC88" s="104"/>
      <c r="AD88" s="106">
        <f t="shared" si="11"/>
        <v>0</v>
      </c>
      <c r="AE88" s="106">
        <f t="shared" si="13"/>
        <v>0</v>
      </c>
      <c r="AF88" s="106">
        <f t="shared" si="14"/>
        <v>0</v>
      </c>
    </row>
    <row r="89" spans="1:32" ht="24" customHeight="1" x14ac:dyDescent="0.25">
      <c r="A89" s="193"/>
      <c r="B89" s="12" t="s">
        <v>69</v>
      </c>
      <c r="C89" s="40"/>
      <c r="D89" s="43"/>
      <c r="E89" s="102"/>
      <c r="F89" s="102"/>
      <c r="G89" s="102"/>
      <c r="H89" s="102"/>
      <c r="I89" s="104"/>
      <c r="J89" s="104"/>
      <c r="K89" s="104"/>
      <c r="L89" s="104"/>
      <c r="M89" s="105"/>
      <c r="N89" s="105"/>
      <c r="O89" s="105"/>
      <c r="P89" s="105"/>
      <c r="Q89" s="105"/>
      <c r="R89" s="105"/>
      <c r="S89" s="105"/>
      <c r="T89" s="107"/>
      <c r="U89" s="104"/>
      <c r="V89" s="104"/>
      <c r="W89" s="104"/>
      <c r="X89" s="104"/>
      <c r="Y89" s="107"/>
      <c r="Z89" s="107"/>
      <c r="AA89" s="107"/>
      <c r="AB89" s="104"/>
      <c r="AC89" s="104"/>
      <c r="AD89" s="106">
        <f t="shared" si="11"/>
        <v>0</v>
      </c>
      <c r="AE89" s="106">
        <f t="shared" si="13"/>
        <v>0</v>
      </c>
      <c r="AF89" s="106">
        <f t="shared" si="14"/>
        <v>0</v>
      </c>
    </row>
    <row r="90" spans="1:32" ht="24" customHeight="1" x14ac:dyDescent="0.25">
      <c r="A90" s="192"/>
      <c r="B90" s="11" t="s">
        <v>38</v>
      </c>
      <c r="C90" s="40"/>
      <c r="D90" s="42"/>
      <c r="E90" s="99"/>
      <c r="F90" s="99"/>
      <c r="G90" s="99"/>
      <c r="H90" s="99"/>
      <c r="I90" s="104"/>
      <c r="J90" s="104"/>
      <c r="K90" s="104"/>
      <c r="L90" s="104"/>
      <c r="M90" s="105"/>
      <c r="N90" s="105"/>
      <c r="O90" s="105"/>
      <c r="P90" s="105"/>
      <c r="Q90" s="105"/>
      <c r="R90" s="105"/>
      <c r="S90" s="105"/>
      <c r="T90" s="107"/>
      <c r="U90" s="104"/>
      <c r="V90" s="104"/>
      <c r="W90" s="104"/>
      <c r="X90" s="104"/>
      <c r="Y90" s="107"/>
      <c r="Z90" s="107"/>
      <c r="AA90" s="107"/>
      <c r="AB90" s="104"/>
      <c r="AC90" s="104"/>
      <c r="AD90" s="106">
        <f t="shared" si="11"/>
        <v>0</v>
      </c>
      <c r="AE90" s="106">
        <f t="shared" si="13"/>
        <v>0</v>
      </c>
      <c r="AF90" s="106">
        <f t="shared" si="14"/>
        <v>0</v>
      </c>
    </row>
    <row r="91" spans="1:32" ht="24" customHeight="1" x14ac:dyDescent="0.25">
      <c r="A91" s="193"/>
      <c r="B91" s="12" t="s">
        <v>69</v>
      </c>
      <c r="C91" s="40"/>
      <c r="D91" s="43"/>
      <c r="E91" s="102"/>
      <c r="F91" s="102"/>
      <c r="G91" s="102"/>
      <c r="H91" s="102"/>
      <c r="I91" s="104"/>
      <c r="J91" s="104"/>
      <c r="K91" s="104"/>
      <c r="L91" s="104"/>
      <c r="M91" s="105"/>
      <c r="N91" s="105"/>
      <c r="O91" s="105"/>
      <c r="P91" s="105"/>
      <c r="Q91" s="105"/>
      <c r="R91" s="105"/>
      <c r="S91" s="105"/>
      <c r="T91" s="107"/>
      <c r="U91" s="104"/>
      <c r="V91" s="104"/>
      <c r="W91" s="104"/>
      <c r="X91" s="104"/>
      <c r="Y91" s="107"/>
      <c r="Z91" s="107"/>
      <c r="AA91" s="107"/>
      <c r="AB91" s="104"/>
      <c r="AC91" s="104"/>
      <c r="AD91" s="106">
        <f t="shared" si="11"/>
        <v>0</v>
      </c>
      <c r="AE91" s="106">
        <f t="shared" si="13"/>
        <v>0</v>
      </c>
      <c r="AF91" s="106">
        <f t="shared" si="14"/>
        <v>0</v>
      </c>
    </row>
    <row r="92" spans="1:32" ht="24" customHeight="1" x14ac:dyDescent="0.25">
      <c r="A92" s="192"/>
      <c r="B92" s="11" t="s">
        <v>38</v>
      </c>
      <c r="C92" s="40"/>
      <c r="D92" s="42"/>
      <c r="E92" s="99"/>
      <c r="F92" s="99"/>
      <c r="G92" s="99"/>
      <c r="H92" s="99"/>
      <c r="I92" s="104"/>
      <c r="J92" s="104"/>
      <c r="K92" s="104"/>
      <c r="L92" s="104"/>
      <c r="M92" s="105"/>
      <c r="N92" s="105"/>
      <c r="O92" s="105"/>
      <c r="P92" s="105"/>
      <c r="Q92" s="105"/>
      <c r="R92" s="105"/>
      <c r="S92" s="105"/>
      <c r="T92" s="107"/>
      <c r="U92" s="104"/>
      <c r="V92" s="104"/>
      <c r="W92" s="104"/>
      <c r="X92" s="104"/>
      <c r="Y92" s="107"/>
      <c r="Z92" s="107"/>
      <c r="AA92" s="107"/>
      <c r="AB92" s="104"/>
      <c r="AC92" s="104"/>
      <c r="AD92" s="106">
        <f t="shared" si="11"/>
        <v>0</v>
      </c>
      <c r="AE92" s="106">
        <f t="shared" si="13"/>
        <v>0</v>
      </c>
      <c r="AF92" s="106">
        <f t="shared" si="14"/>
        <v>0</v>
      </c>
    </row>
    <row r="93" spans="1:32" ht="24" customHeight="1" x14ac:dyDescent="0.25">
      <c r="A93" s="193"/>
      <c r="B93" s="12" t="s">
        <v>69</v>
      </c>
      <c r="C93" s="40"/>
      <c r="D93" s="43"/>
      <c r="E93" s="102"/>
      <c r="F93" s="102"/>
      <c r="G93" s="102"/>
      <c r="H93" s="102"/>
      <c r="I93" s="104"/>
      <c r="J93" s="104"/>
      <c r="K93" s="104"/>
      <c r="L93" s="104"/>
      <c r="M93" s="105"/>
      <c r="N93" s="105"/>
      <c r="O93" s="105"/>
      <c r="P93" s="105"/>
      <c r="Q93" s="105"/>
      <c r="R93" s="105"/>
      <c r="S93" s="105"/>
      <c r="T93" s="107"/>
      <c r="U93" s="104"/>
      <c r="V93" s="104"/>
      <c r="W93" s="104"/>
      <c r="X93" s="104"/>
      <c r="Y93" s="107"/>
      <c r="Z93" s="107"/>
      <c r="AA93" s="107"/>
      <c r="AB93" s="104"/>
      <c r="AC93" s="104"/>
      <c r="AD93" s="106">
        <f t="shared" si="11"/>
        <v>0</v>
      </c>
      <c r="AE93" s="106">
        <f t="shared" si="13"/>
        <v>0</v>
      </c>
      <c r="AF93" s="106">
        <f t="shared" si="14"/>
        <v>0</v>
      </c>
    </row>
    <row r="94" spans="1:32" ht="24" customHeight="1" x14ac:dyDescent="0.25">
      <c r="A94" s="192"/>
      <c r="B94" s="11" t="s">
        <v>38</v>
      </c>
      <c r="C94" s="40"/>
      <c r="D94" s="42"/>
      <c r="E94" s="99"/>
      <c r="F94" s="99"/>
      <c r="G94" s="99"/>
      <c r="H94" s="99"/>
      <c r="I94" s="104"/>
      <c r="J94" s="104"/>
      <c r="K94" s="104"/>
      <c r="L94" s="104"/>
      <c r="M94" s="105"/>
      <c r="N94" s="105"/>
      <c r="O94" s="105"/>
      <c r="P94" s="105"/>
      <c r="Q94" s="105"/>
      <c r="R94" s="105"/>
      <c r="S94" s="105"/>
      <c r="T94" s="107"/>
      <c r="U94" s="104"/>
      <c r="V94" s="104"/>
      <c r="W94" s="104"/>
      <c r="X94" s="104"/>
      <c r="Y94" s="107"/>
      <c r="Z94" s="107"/>
      <c r="AA94" s="107"/>
      <c r="AB94" s="104"/>
      <c r="AC94" s="104"/>
      <c r="AD94" s="106">
        <f t="shared" si="11"/>
        <v>0</v>
      </c>
      <c r="AE94" s="106">
        <f t="shared" si="13"/>
        <v>0</v>
      </c>
      <c r="AF94" s="106">
        <f t="shared" si="14"/>
        <v>0</v>
      </c>
    </row>
    <row r="95" spans="1:32" ht="24" customHeight="1" x14ac:dyDescent="0.25">
      <c r="A95" s="193"/>
      <c r="B95" s="12" t="s">
        <v>69</v>
      </c>
      <c r="C95" s="40"/>
      <c r="D95" s="43"/>
      <c r="E95" s="102"/>
      <c r="F95" s="102"/>
      <c r="G95" s="102"/>
      <c r="H95" s="102"/>
      <c r="I95" s="104"/>
      <c r="J95" s="104"/>
      <c r="K95" s="104"/>
      <c r="L95" s="104"/>
      <c r="M95" s="105"/>
      <c r="N95" s="105"/>
      <c r="O95" s="105"/>
      <c r="P95" s="105"/>
      <c r="Q95" s="105"/>
      <c r="R95" s="105"/>
      <c r="S95" s="105"/>
      <c r="T95" s="107"/>
      <c r="U95" s="104"/>
      <c r="V95" s="104"/>
      <c r="W95" s="104"/>
      <c r="X95" s="104"/>
      <c r="Y95" s="107"/>
      <c r="Z95" s="107"/>
      <c r="AA95" s="107"/>
      <c r="AB95" s="104"/>
      <c r="AC95" s="104"/>
      <c r="AD95" s="106">
        <f t="shared" si="11"/>
        <v>0</v>
      </c>
      <c r="AE95" s="106">
        <f t="shared" si="13"/>
        <v>0</v>
      </c>
      <c r="AF95" s="106">
        <f t="shared" si="14"/>
        <v>0</v>
      </c>
    </row>
    <row r="96" spans="1:32" ht="24" customHeight="1" x14ac:dyDescent="0.25">
      <c r="A96" s="192"/>
      <c r="B96" s="11" t="s">
        <v>38</v>
      </c>
      <c r="C96" s="40"/>
      <c r="D96" s="42"/>
      <c r="E96" s="99"/>
      <c r="F96" s="99"/>
      <c r="G96" s="99"/>
      <c r="H96" s="99"/>
      <c r="I96" s="104"/>
      <c r="J96" s="104"/>
      <c r="K96" s="104"/>
      <c r="L96" s="104"/>
      <c r="M96" s="105"/>
      <c r="N96" s="105"/>
      <c r="O96" s="105"/>
      <c r="P96" s="105"/>
      <c r="Q96" s="105"/>
      <c r="R96" s="105"/>
      <c r="S96" s="105"/>
      <c r="T96" s="107"/>
      <c r="U96" s="104"/>
      <c r="V96" s="104"/>
      <c r="W96" s="104"/>
      <c r="X96" s="104"/>
      <c r="Y96" s="107"/>
      <c r="Z96" s="107"/>
      <c r="AA96" s="107"/>
      <c r="AB96" s="104"/>
      <c r="AC96" s="104"/>
      <c r="AD96" s="106">
        <f t="shared" si="11"/>
        <v>0</v>
      </c>
      <c r="AE96" s="106">
        <f t="shared" si="13"/>
        <v>0</v>
      </c>
      <c r="AF96" s="106">
        <f t="shared" si="14"/>
        <v>0</v>
      </c>
    </row>
    <row r="97" spans="1:32" ht="24" customHeight="1" x14ac:dyDescent="0.25">
      <c r="A97" s="193"/>
      <c r="B97" s="12" t="s">
        <v>69</v>
      </c>
      <c r="C97" s="40"/>
      <c r="D97" s="43"/>
      <c r="E97" s="102"/>
      <c r="F97" s="102"/>
      <c r="G97" s="102"/>
      <c r="H97" s="102"/>
      <c r="I97" s="104"/>
      <c r="J97" s="104"/>
      <c r="K97" s="104"/>
      <c r="L97" s="104"/>
      <c r="M97" s="105"/>
      <c r="N97" s="105"/>
      <c r="O97" s="105"/>
      <c r="P97" s="105"/>
      <c r="Q97" s="105"/>
      <c r="R97" s="105"/>
      <c r="S97" s="105"/>
      <c r="T97" s="107"/>
      <c r="U97" s="104"/>
      <c r="V97" s="104"/>
      <c r="W97" s="104"/>
      <c r="X97" s="104"/>
      <c r="Y97" s="107"/>
      <c r="Z97" s="107"/>
      <c r="AA97" s="107"/>
      <c r="AB97" s="104"/>
      <c r="AC97" s="104"/>
      <c r="AD97" s="106">
        <f t="shared" si="11"/>
        <v>0</v>
      </c>
      <c r="AE97" s="106">
        <f t="shared" si="13"/>
        <v>0</v>
      </c>
      <c r="AF97" s="106">
        <f t="shared" si="14"/>
        <v>0</v>
      </c>
    </row>
    <row r="98" spans="1:32" ht="24" customHeight="1" x14ac:dyDescent="0.25">
      <c r="A98" s="192"/>
      <c r="B98" s="11" t="s">
        <v>38</v>
      </c>
      <c r="C98" s="40"/>
      <c r="D98" s="42"/>
      <c r="E98" s="99"/>
      <c r="F98" s="99"/>
      <c r="G98" s="99"/>
      <c r="H98" s="99"/>
      <c r="I98" s="104"/>
      <c r="J98" s="104"/>
      <c r="K98" s="104"/>
      <c r="L98" s="104"/>
      <c r="M98" s="105"/>
      <c r="N98" s="105"/>
      <c r="O98" s="105"/>
      <c r="P98" s="105"/>
      <c r="Q98" s="105"/>
      <c r="R98" s="105"/>
      <c r="S98" s="105"/>
      <c r="T98" s="107"/>
      <c r="U98" s="104"/>
      <c r="V98" s="104"/>
      <c r="W98" s="104"/>
      <c r="X98" s="104"/>
      <c r="Y98" s="107"/>
      <c r="Z98" s="107"/>
      <c r="AA98" s="107"/>
      <c r="AB98" s="104"/>
      <c r="AC98" s="104"/>
      <c r="AD98" s="106">
        <f t="shared" ref="AD98:AD121" si="15">SUM(I98:R98)</f>
        <v>0</v>
      </c>
      <c r="AE98" s="106">
        <f t="shared" si="13"/>
        <v>0</v>
      </c>
      <c r="AF98" s="106">
        <f t="shared" si="14"/>
        <v>0</v>
      </c>
    </row>
    <row r="99" spans="1:32" ht="24" customHeight="1" x14ac:dyDescent="0.25">
      <c r="A99" s="193"/>
      <c r="B99" s="12" t="s">
        <v>69</v>
      </c>
      <c r="C99" s="40"/>
      <c r="D99" s="43"/>
      <c r="E99" s="102"/>
      <c r="F99" s="102"/>
      <c r="G99" s="102"/>
      <c r="H99" s="102"/>
      <c r="I99" s="104"/>
      <c r="J99" s="104"/>
      <c r="K99" s="104"/>
      <c r="L99" s="104"/>
      <c r="M99" s="105"/>
      <c r="N99" s="105"/>
      <c r="O99" s="105"/>
      <c r="P99" s="105"/>
      <c r="Q99" s="105"/>
      <c r="R99" s="105"/>
      <c r="S99" s="105"/>
      <c r="T99" s="107"/>
      <c r="U99" s="104"/>
      <c r="V99" s="104"/>
      <c r="W99" s="104"/>
      <c r="X99" s="104"/>
      <c r="Y99" s="107"/>
      <c r="Z99" s="107"/>
      <c r="AA99" s="107"/>
      <c r="AB99" s="104"/>
      <c r="AC99" s="104"/>
      <c r="AD99" s="106">
        <f t="shared" si="15"/>
        <v>0</v>
      </c>
      <c r="AE99" s="106">
        <f t="shared" si="13"/>
        <v>0</v>
      </c>
      <c r="AF99" s="106">
        <f t="shared" si="14"/>
        <v>0</v>
      </c>
    </row>
    <row r="100" spans="1:32" ht="24" customHeight="1" x14ac:dyDescent="0.25">
      <c r="A100" s="192"/>
      <c r="B100" s="11" t="s">
        <v>38</v>
      </c>
      <c r="C100" s="40"/>
      <c r="D100" s="42"/>
      <c r="E100" s="99"/>
      <c r="F100" s="99"/>
      <c r="G100" s="99"/>
      <c r="H100" s="99"/>
      <c r="I100" s="104"/>
      <c r="J100" s="104"/>
      <c r="K100" s="104"/>
      <c r="L100" s="104"/>
      <c r="M100" s="105"/>
      <c r="N100" s="105"/>
      <c r="O100" s="105"/>
      <c r="P100" s="105"/>
      <c r="Q100" s="105"/>
      <c r="R100" s="105"/>
      <c r="S100" s="105"/>
      <c r="T100" s="107"/>
      <c r="U100" s="104"/>
      <c r="V100" s="104"/>
      <c r="W100" s="104"/>
      <c r="X100" s="104"/>
      <c r="Y100" s="107"/>
      <c r="Z100" s="107"/>
      <c r="AA100" s="107"/>
      <c r="AB100" s="104"/>
      <c r="AC100" s="104"/>
      <c r="AD100" s="106">
        <f t="shared" si="15"/>
        <v>0</v>
      </c>
      <c r="AE100" s="106">
        <f t="shared" si="13"/>
        <v>0</v>
      </c>
      <c r="AF100" s="106">
        <f t="shared" si="14"/>
        <v>0</v>
      </c>
    </row>
    <row r="101" spans="1:32" ht="24" customHeight="1" x14ac:dyDescent="0.25">
      <c r="A101" s="193"/>
      <c r="B101" s="12" t="s">
        <v>69</v>
      </c>
      <c r="C101" s="40"/>
      <c r="D101" s="43"/>
      <c r="E101" s="102"/>
      <c r="F101" s="102"/>
      <c r="G101" s="102"/>
      <c r="H101" s="102"/>
      <c r="I101" s="104"/>
      <c r="J101" s="104"/>
      <c r="K101" s="104"/>
      <c r="L101" s="104"/>
      <c r="M101" s="105"/>
      <c r="N101" s="105"/>
      <c r="O101" s="105"/>
      <c r="P101" s="105"/>
      <c r="Q101" s="105"/>
      <c r="R101" s="105"/>
      <c r="S101" s="105"/>
      <c r="T101" s="107"/>
      <c r="U101" s="104"/>
      <c r="V101" s="104"/>
      <c r="W101" s="104"/>
      <c r="X101" s="104"/>
      <c r="Y101" s="107"/>
      <c r="Z101" s="107"/>
      <c r="AA101" s="107"/>
      <c r="AB101" s="104"/>
      <c r="AC101" s="104"/>
      <c r="AD101" s="106">
        <f t="shared" si="15"/>
        <v>0</v>
      </c>
      <c r="AE101" s="106">
        <f t="shared" si="13"/>
        <v>0</v>
      </c>
      <c r="AF101" s="106">
        <f t="shared" si="14"/>
        <v>0</v>
      </c>
    </row>
    <row r="102" spans="1:32" ht="24" customHeight="1" x14ac:dyDescent="0.25">
      <c r="A102" s="192"/>
      <c r="B102" s="11" t="s">
        <v>38</v>
      </c>
      <c r="C102" s="40"/>
      <c r="D102" s="42"/>
      <c r="E102" s="99"/>
      <c r="F102" s="99"/>
      <c r="G102" s="99"/>
      <c r="H102" s="99"/>
      <c r="I102" s="104"/>
      <c r="J102" s="104"/>
      <c r="K102" s="104"/>
      <c r="L102" s="104"/>
      <c r="M102" s="105"/>
      <c r="N102" s="105"/>
      <c r="O102" s="105"/>
      <c r="P102" s="105"/>
      <c r="Q102" s="105"/>
      <c r="R102" s="105"/>
      <c r="S102" s="105"/>
      <c r="T102" s="107"/>
      <c r="U102" s="104"/>
      <c r="V102" s="104"/>
      <c r="W102" s="104"/>
      <c r="X102" s="104"/>
      <c r="Y102" s="107"/>
      <c r="Z102" s="107"/>
      <c r="AA102" s="107"/>
      <c r="AB102" s="104"/>
      <c r="AC102" s="104"/>
      <c r="AD102" s="106">
        <f t="shared" si="15"/>
        <v>0</v>
      </c>
      <c r="AE102" s="106">
        <f t="shared" si="13"/>
        <v>0</v>
      </c>
      <c r="AF102" s="106">
        <f t="shared" si="14"/>
        <v>0</v>
      </c>
    </row>
    <row r="103" spans="1:32" ht="24" customHeight="1" x14ac:dyDescent="0.25">
      <c r="A103" s="193"/>
      <c r="B103" s="12" t="s">
        <v>69</v>
      </c>
      <c r="C103" s="40"/>
      <c r="D103" s="43"/>
      <c r="E103" s="102"/>
      <c r="F103" s="102"/>
      <c r="G103" s="102"/>
      <c r="H103" s="102"/>
      <c r="I103" s="104"/>
      <c r="J103" s="104"/>
      <c r="K103" s="104"/>
      <c r="L103" s="104"/>
      <c r="M103" s="105"/>
      <c r="N103" s="105"/>
      <c r="O103" s="105"/>
      <c r="P103" s="105"/>
      <c r="Q103" s="105"/>
      <c r="R103" s="105"/>
      <c r="S103" s="105"/>
      <c r="T103" s="107"/>
      <c r="U103" s="104"/>
      <c r="V103" s="104"/>
      <c r="W103" s="104"/>
      <c r="X103" s="104"/>
      <c r="Y103" s="107"/>
      <c r="Z103" s="107"/>
      <c r="AA103" s="107"/>
      <c r="AB103" s="104"/>
      <c r="AC103" s="104"/>
      <c r="AD103" s="106">
        <f t="shared" si="15"/>
        <v>0</v>
      </c>
      <c r="AE103" s="106">
        <f t="shared" si="13"/>
        <v>0</v>
      </c>
      <c r="AF103" s="106">
        <f t="shared" si="14"/>
        <v>0</v>
      </c>
    </row>
    <row r="104" spans="1:32" ht="24" customHeight="1" x14ac:dyDescent="0.25">
      <c r="A104" s="192"/>
      <c r="B104" s="11" t="s">
        <v>38</v>
      </c>
      <c r="C104" s="40"/>
      <c r="D104" s="42"/>
      <c r="E104" s="99"/>
      <c r="F104" s="99"/>
      <c r="G104" s="99"/>
      <c r="H104" s="99"/>
      <c r="I104" s="104"/>
      <c r="J104" s="104"/>
      <c r="K104" s="104"/>
      <c r="L104" s="104"/>
      <c r="M104" s="105"/>
      <c r="N104" s="105"/>
      <c r="O104" s="105"/>
      <c r="P104" s="105"/>
      <c r="Q104" s="105"/>
      <c r="R104" s="105"/>
      <c r="S104" s="105"/>
      <c r="T104" s="107"/>
      <c r="U104" s="104"/>
      <c r="V104" s="104"/>
      <c r="W104" s="104"/>
      <c r="X104" s="104"/>
      <c r="Y104" s="107"/>
      <c r="Z104" s="107"/>
      <c r="AA104" s="107"/>
      <c r="AB104" s="104"/>
      <c r="AC104" s="104"/>
      <c r="AD104" s="106">
        <f t="shared" si="15"/>
        <v>0</v>
      </c>
      <c r="AE104" s="106">
        <f t="shared" si="13"/>
        <v>0</v>
      </c>
      <c r="AF104" s="106">
        <f t="shared" si="14"/>
        <v>0</v>
      </c>
    </row>
    <row r="105" spans="1:32" ht="24" customHeight="1" x14ac:dyDescent="0.25">
      <c r="A105" s="193"/>
      <c r="B105" s="12" t="s">
        <v>69</v>
      </c>
      <c r="C105" s="40"/>
      <c r="D105" s="43"/>
      <c r="E105" s="102"/>
      <c r="F105" s="102"/>
      <c r="G105" s="102"/>
      <c r="H105" s="102"/>
      <c r="I105" s="104"/>
      <c r="J105" s="104"/>
      <c r="K105" s="104"/>
      <c r="L105" s="104"/>
      <c r="M105" s="105"/>
      <c r="N105" s="105"/>
      <c r="O105" s="105"/>
      <c r="P105" s="105"/>
      <c r="Q105" s="105"/>
      <c r="R105" s="105"/>
      <c r="S105" s="105"/>
      <c r="T105" s="107"/>
      <c r="U105" s="104"/>
      <c r="V105" s="104"/>
      <c r="W105" s="104"/>
      <c r="X105" s="104"/>
      <c r="Y105" s="107"/>
      <c r="Z105" s="107"/>
      <c r="AA105" s="107"/>
      <c r="AB105" s="104"/>
      <c r="AC105" s="104"/>
      <c r="AD105" s="106">
        <f t="shared" si="15"/>
        <v>0</v>
      </c>
      <c r="AE105" s="106">
        <f t="shared" si="13"/>
        <v>0</v>
      </c>
      <c r="AF105" s="106">
        <f t="shared" si="14"/>
        <v>0</v>
      </c>
    </row>
    <row r="106" spans="1:32" ht="24" customHeight="1" x14ac:dyDescent="0.25">
      <c r="A106" s="192"/>
      <c r="B106" s="11" t="s">
        <v>38</v>
      </c>
      <c r="C106" s="40"/>
      <c r="D106" s="42"/>
      <c r="E106" s="99"/>
      <c r="F106" s="99"/>
      <c r="G106" s="99"/>
      <c r="H106" s="99"/>
      <c r="I106" s="104"/>
      <c r="J106" s="104"/>
      <c r="K106" s="104"/>
      <c r="L106" s="104"/>
      <c r="M106" s="105"/>
      <c r="N106" s="105"/>
      <c r="O106" s="105"/>
      <c r="P106" s="105"/>
      <c r="Q106" s="105"/>
      <c r="R106" s="105"/>
      <c r="S106" s="105"/>
      <c r="T106" s="107"/>
      <c r="U106" s="104"/>
      <c r="V106" s="104"/>
      <c r="W106" s="104"/>
      <c r="X106" s="104"/>
      <c r="Y106" s="107"/>
      <c r="Z106" s="107"/>
      <c r="AA106" s="107"/>
      <c r="AB106" s="104"/>
      <c r="AC106" s="104"/>
      <c r="AD106" s="106">
        <f t="shared" si="15"/>
        <v>0</v>
      </c>
      <c r="AE106" s="106">
        <f t="shared" si="13"/>
        <v>0</v>
      </c>
      <c r="AF106" s="106">
        <f t="shared" si="14"/>
        <v>0</v>
      </c>
    </row>
    <row r="107" spans="1:32" ht="24" customHeight="1" x14ac:dyDescent="0.25">
      <c r="A107" s="193"/>
      <c r="B107" s="12" t="s">
        <v>69</v>
      </c>
      <c r="C107" s="40"/>
      <c r="D107" s="43"/>
      <c r="E107" s="102"/>
      <c r="F107" s="102"/>
      <c r="G107" s="102"/>
      <c r="H107" s="102"/>
      <c r="I107" s="104"/>
      <c r="J107" s="104"/>
      <c r="K107" s="104"/>
      <c r="L107" s="104"/>
      <c r="M107" s="105"/>
      <c r="N107" s="105"/>
      <c r="O107" s="105"/>
      <c r="P107" s="105"/>
      <c r="Q107" s="105"/>
      <c r="R107" s="105"/>
      <c r="S107" s="105"/>
      <c r="T107" s="107"/>
      <c r="U107" s="104"/>
      <c r="V107" s="104"/>
      <c r="W107" s="104"/>
      <c r="X107" s="104"/>
      <c r="Y107" s="107"/>
      <c r="Z107" s="107"/>
      <c r="AA107" s="107"/>
      <c r="AB107" s="104"/>
      <c r="AC107" s="104"/>
      <c r="AD107" s="106">
        <f t="shared" si="15"/>
        <v>0</v>
      </c>
      <c r="AE107" s="106">
        <f t="shared" si="13"/>
        <v>0</v>
      </c>
      <c r="AF107" s="106">
        <f t="shared" si="14"/>
        <v>0</v>
      </c>
    </row>
    <row r="108" spans="1:32" ht="24" customHeight="1" x14ac:dyDescent="0.25">
      <c r="A108" s="192"/>
      <c r="B108" s="11" t="s">
        <v>38</v>
      </c>
      <c r="C108" s="40"/>
      <c r="D108" s="42"/>
      <c r="E108" s="99"/>
      <c r="F108" s="99"/>
      <c r="G108" s="99"/>
      <c r="H108" s="99"/>
      <c r="I108" s="104"/>
      <c r="J108" s="104"/>
      <c r="K108" s="104"/>
      <c r="L108" s="104"/>
      <c r="M108" s="105"/>
      <c r="N108" s="105"/>
      <c r="O108" s="105"/>
      <c r="P108" s="105"/>
      <c r="Q108" s="105"/>
      <c r="R108" s="105"/>
      <c r="S108" s="105"/>
      <c r="T108" s="107"/>
      <c r="U108" s="104"/>
      <c r="V108" s="104"/>
      <c r="W108" s="104"/>
      <c r="X108" s="104"/>
      <c r="Y108" s="107"/>
      <c r="Z108" s="107"/>
      <c r="AA108" s="107"/>
      <c r="AB108" s="104"/>
      <c r="AC108" s="104"/>
      <c r="AD108" s="106">
        <f t="shared" si="15"/>
        <v>0</v>
      </c>
      <c r="AE108" s="106">
        <f t="shared" si="13"/>
        <v>0</v>
      </c>
      <c r="AF108" s="106">
        <f t="shared" si="14"/>
        <v>0</v>
      </c>
    </row>
    <row r="109" spans="1:32" ht="24" customHeight="1" x14ac:dyDescent="0.25">
      <c r="A109" s="193"/>
      <c r="B109" s="12" t="s">
        <v>69</v>
      </c>
      <c r="C109" s="40"/>
      <c r="D109" s="43"/>
      <c r="E109" s="102"/>
      <c r="F109" s="102"/>
      <c r="G109" s="102"/>
      <c r="H109" s="102"/>
      <c r="I109" s="104"/>
      <c r="J109" s="104"/>
      <c r="K109" s="104"/>
      <c r="L109" s="104"/>
      <c r="M109" s="105"/>
      <c r="N109" s="105"/>
      <c r="O109" s="105"/>
      <c r="P109" s="105"/>
      <c r="Q109" s="105"/>
      <c r="R109" s="105"/>
      <c r="S109" s="105"/>
      <c r="T109" s="107"/>
      <c r="U109" s="104"/>
      <c r="V109" s="104"/>
      <c r="W109" s="104"/>
      <c r="X109" s="104"/>
      <c r="Y109" s="107"/>
      <c r="Z109" s="107"/>
      <c r="AA109" s="107"/>
      <c r="AB109" s="104"/>
      <c r="AC109" s="104"/>
      <c r="AD109" s="106">
        <f t="shared" si="15"/>
        <v>0</v>
      </c>
      <c r="AE109" s="106">
        <f t="shared" si="13"/>
        <v>0</v>
      </c>
      <c r="AF109" s="106">
        <f t="shared" si="14"/>
        <v>0</v>
      </c>
    </row>
    <row r="110" spans="1:32" ht="24" customHeight="1" x14ac:dyDescent="0.25">
      <c r="A110" s="192"/>
      <c r="B110" s="11" t="s">
        <v>38</v>
      </c>
      <c r="C110" s="40"/>
      <c r="D110" s="42"/>
      <c r="E110" s="99"/>
      <c r="F110" s="99"/>
      <c r="G110" s="99"/>
      <c r="H110" s="99"/>
      <c r="I110" s="104"/>
      <c r="J110" s="104"/>
      <c r="K110" s="104"/>
      <c r="L110" s="104"/>
      <c r="M110" s="105"/>
      <c r="N110" s="105"/>
      <c r="O110" s="105"/>
      <c r="P110" s="105"/>
      <c r="Q110" s="105"/>
      <c r="R110" s="105"/>
      <c r="S110" s="105"/>
      <c r="T110" s="107"/>
      <c r="U110" s="104"/>
      <c r="V110" s="104"/>
      <c r="W110" s="104"/>
      <c r="X110" s="104"/>
      <c r="Y110" s="107"/>
      <c r="Z110" s="107"/>
      <c r="AA110" s="107"/>
      <c r="AB110" s="104"/>
      <c r="AC110" s="104"/>
      <c r="AD110" s="106">
        <f t="shared" si="15"/>
        <v>0</v>
      </c>
      <c r="AE110" s="106">
        <f t="shared" si="13"/>
        <v>0</v>
      </c>
      <c r="AF110" s="106">
        <f t="shared" si="14"/>
        <v>0</v>
      </c>
    </row>
    <row r="111" spans="1:32" ht="24" customHeight="1" x14ac:dyDescent="0.25">
      <c r="A111" s="193"/>
      <c r="B111" s="12" t="s">
        <v>69</v>
      </c>
      <c r="C111" s="40"/>
      <c r="D111" s="43"/>
      <c r="E111" s="102"/>
      <c r="F111" s="102"/>
      <c r="G111" s="102"/>
      <c r="H111" s="102"/>
      <c r="I111" s="104"/>
      <c r="J111" s="104"/>
      <c r="K111" s="104"/>
      <c r="L111" s="104"/>
      <c r="M111" s="105"/>
      <c r="N111" s="105"/>
      <c r="O111" s="105"/>
      <c r="P111" s="105"/>
      <c r="Q111" s="105"/>
      <c r="R111" s="105"/>
      <c r="S111" s="105"/>
      <c r="T111" s="107"/>
      <c r="U111" s="104"/>
      <c r="V111" s="104"/>
      <c r="W111" s="104"/>
      <c r="X111" s="104"/>
      <c r="Y111" s="107"/>
      <c r="Z111" s="107"/>
      <c r="AA111" s="107"/>
      <c r="AB111" s="104"/>
      <c r="AC111" s="104"/>
      <c r="AD111" s="106">
        <f t="shared" si="15"/>
        <v>0</v>
      </c>
      <c r="AE111" s="106">
        <f t="shared" si="13"/>
        <v>0</v>
      </c>
      <c r="AF111" s="106">
        <f t="shared" si="14"/>
        <v>0</v>
      </c>
    </row>
    <row r="112" spans="1:32" ht="24" customHeight="1" collapsed="1" x14ac:dyDescent="0.25">
      <c r="A112" s="192"/>
      <c r="B112" s="11" t="s">
        <v>38</v>
      </c>
      <c r="C112" s="40"/>
      <c r="D112" s="42"/>
      <c r="E112" s="99"/>
      <c r="F112" s="99"/>
      <c r="G112" s="99"/>
      <c r="H112" s="99"/>
      <c r="I112" s="104"/>
      <c r="J112" s="104"/>
      <c r="K112" s="104"/>
      <c r="L112" s="104"/>
      <c r="M112" s="105"/>
      <c r="N112" s="105"/>
      <c r="O112" s="105"/>
      <c r="P112" s="105"/>
      <c r="Q112" s="105"/>
      <c r="R112" s="105"/>
      <c r="S112" s="105"/>
      <c r="T112" s="107"/>
      <c r="U112" s="104"/>
      <c r="V112" s="104"/>
      <c r="W112" s="104"/>
      <c r="X112" s="104"/>
      <c r="Y112" s="107"/>
      <c r="Z112" s="107"/>
      <c r="AA112" s="107"/>
      <c r="AB112" s="104"/>
      <c r="AC112" s="104"/>
      <c r="AD112" s="106">
        <f t="shared" si="15"/>
        <v>0</v>
      </c>
      <c r="AE112" s="106">
        <f t="shared" si="13"/>
        <v>0</v>
      </c>
      <c r="AF112" s="106">
        <f t="shared" si="14"/>
        <v>0</v>
      </c>
    </row>
    <row r="113" spans="1:32" ht="24" customHeight="1" x14ac:dyDescent="0.25">
      <c r="A113" s="193"/>
      <c r="B113" s="12" t="s">
        <v>69</v>
      </c>
      <c r="C113" s="40"/>
      <c r="D113" s="43"/>
      <c r="E113" s="102"/>
      <c r="F113" s="102"/>
      <c r="G113" s="102"/>
      <c r="H113" s="102"/>
      <c r="I113" s="104"/>
      <c r="J113" s="104"/>
      <c r="K113" s="104"/>
      <c r="L113" s="104"/>
      <c r="M113" s="105"/>
      <c r="N113" s="105"/>
      <c r="O113" s="105"/>
      <c r="P113" s="105"/>
      <c r="Q113" s="105"/>
      <c r="R113" s="105"/>
      <c r="S113" s="105"/>
      <c r="T113" s="107"/>
      <c r="U113" s="104"/>
      <c r="V113" s="104"/>
      <c r="W113" s="104"/>
      <c r="X113" s="104"/>
      <c r="Y113" s="107"/>
      <c r="Z113" s="107"/>
      <c r="AA113" s="107"/>
      <c r="AB113" s="104"/>
      <c r="AC113" s="104"/>
      <c r="AD113" s="106">
        <f t="shared" si="15"/>
        <v>0</v>
      </c>
      <c r="AE113" s="106">
        <f t="shared" si="13"/>
        <v>0</v>
      </c>
      <c r="AF113" s="106">
        <f t="shared" si="14"/>
        <v>0</v>
      </c>
    </row>
    <row r="114" spans="1:32" ht="24" customHeight="1" x14ac:dyDescent="0.25">
      <c r="A114" s="192"/>
      <c r="B114" s="11" t="s">
        <v>38</v>
      </c>
      <c r="C114" s="40"/>
      <c r="D114" s="42"/>
      <c r="E114" s="99"/>
      <c r="F114" s="99"/>
      <c r="G114" s="99"/>
      <c r="H114" s="99"/>
      <c r="I114" s="104"/>
      <c r="J114" s="104"/>
      <c r="K114" s="104"/>
      <c r="L114" s="104"/>
      <c r="M114" s="105"/>
      <c r="N114" s="105"/>
      <c r="O114" s="105"/>
      <c r="P114" s="105"/>
      <c r="Q114" s="105"/>
      <c r="R114" s="105"/>
      <c r="S114" s="105"/>
      <c r="T114" s="107"/>
      <c r="U114" s="104"/>
      <c r="V114" s="104"/>
      <c r="W114" s="104"/>
      <c r="X114" s="104"/>
      <c r="Y114" s="107"/>
      <c r="Z114" s="107"/>
      <c r="AA114" s="107"/>
      <c r="AB114" s="104"/>
      <c r="AC114" s="104"/>
      <c r="AD114" s="106">
        <f t="shared" si="15"/>
        <v>0</v>
      </c>
      <c r="AE114" s="106">
        <f t="shared" si="13"/>
        <v>0</v>
      </c>
      <c r="AF114" s="106">
        <f t="shared" si="14"/>
        <v>0</v>
      </c>
    </row>
    <row r="115" spans="1:32" ht="24" customHeight="1" x14ac:dyDescent="0.25">
      <c r="A115" s="193"/>
      <c r="B115" s="12" t="s">
        <v>69</v>
      </c>
      <c r="C115" s="40"/>
      <c r="D115" s="43"/>
      <c r="E115" s="102"/>
      <c r="F115" s="102"/>
      <c r="G115" s="102"/>
      <c r="H115" s="102"/>
      <c r="I115" s="104"/>
      <c r="J115" s="104"/>
      <c r="K115" s="104"/>
      <c r="L115" s="104"/>
      <c r="M115" s="105"/>
      <c r="N115" s="105"/>
      <c r="O115" s="105"/>
      <c r="P115" s="105"/>
      <c r="Q115" s="105"/>
      <c r="R115" s="105"/>
      <c r="S115" s="105"/>
      <c r="T115" s="107"/>
      <c r="U115" s="104"/>
      <c r="V115" s="104"/>
      <c r="W115" s="104"/>
      <c r="X115" s="104"/>
      <c r="Y115" s="107"/>
      <c r="Z115" s="107"/>
      <c r="AA115" s="107"/>
      <c r="AB115" s="104"/>
      <c r="AC115" s="104"/>
      <c r="AD115" s="106">
        <f t="shared" si="15"/>
        <v>0</v>
      </c>
      <c r="AE115" s="106">
        <f t="shared" si="13"/>
        <v>0</v>
      </c>
      <c r="AF115" s="106">
        <f t="shared" si="14"/>
        <v>0</v>
      </c>
    </row>
    <row r="116" spans="1:32" ht="24" customHeight="1" collapsed="1" x14ac:dyDescent="0.25">
      <c r="A116" s="192"/>
      <c r="B116" s="11" t="s">
        <v>38</v>
      </c>
      <c r="C116" s="40"/>
      <c r="D116" s="42"/>
      <c r="E116" s="99"/>
      <c r="F116" s="99"/>
      <c r="G116" s="99"/>
      <c r="H116" s="99"/>
      <c r="I116" s="104"/>
      <c r="J116" s="104"/>
      <c r="K116" s="104"/>
      <c r="L116" s="104"/>
      <c r="M116" s="105"/>
      <c r="N116" s="105"/>
      <c r="O116" s="105"/>
      <c r="P116" s="105"/>
      <c r="Q116" s="105"/>
      <c r="R116" s="105"/>
      <c r="S116" s="105"/>
      <c r="T116" s="107"/>
      <c r="U116" s="104"/>
      <c r="V116" s="104"/>
      <c r="W116" s="104"/>
      <c r="X116" s="104"/>
      <c r="Y116" s="107"/>
      <c r="Z116" s="107"/>
      <c r="AA116" s="107"/>
      <c r="AB116" s="104"/>
      <c r="AC116" s="104"/>
      <c r="AD116" s="106">
        <f t="shared" si="15"/>
        <v>0</v>
      </c>
      <c r="AE116" s="106">
        <f t="shared" si="13"/>
        <v>0</v>
      </c>
      <c r="AF116" s="106">
        <f t="shared" si="14"/>
        <v>0</v>
      </c>
    </row>
    <row r="117" spans="1:32" ht="24" customHeight="1" x14ac:dyDescent="0.25">
      <c r="A117" s="193"/>
      <c r="B117" s="12" t="s">
        <v>69</v>
      </c>
      <c r="C117" s="40"/>
      <c r="D117" s="43"/>
      <c r="E117" s="102"/>
      <c r="F117" s="102"/>
      <c r="G117" s="102"/>
      <c r="H117" s="102"/>
      <c r="I117" s="104"/>
      <c r="J117" s="104"/>
      <c r="K117" s="104"/>
      <c r="L117" s="104"/>
      <c r="M117" s="105"/>
      <c r="N117" s="105"/>
      <c r="O117" s="105"/>
      <c r="P117" s="105"/>
      <c r="Q117" s="105"/>
      <c r="R117" s="105"/>
      <c r="S117" s="105"/>
      <c r="T117" s="107"/>
      <c r="U117" s="104"/>
      <c r="V117" s="104"/>
      <c r="W117" s="104"/>
      <c r="X117" s="104"/>
      <c r="Y117" s="107"/>
      <c r="Z117" s="107"/>
      <c r="AA117" s="107"/>
      <c r="AB117" s="104"/>
      <c r="AC117" s="104"/>
      <c r="AD117" s="106">
        <f t="shared" si="15"/>
        <v>0</v>
      </c>
      <c r="AE117" s="106">
        <f t="shared" si="13"/>
        <v>0</v>
      </c>
      <c r="AF117" s="106">
        <f t="shared" si="14"/>
        <v>0</v>
      </c>
    </row>
    <row r="118" spans="1:32" ht="24" customHeight="1" x14ac:dyDescent="0.25">
      <c r="A118" s="192"/>
      <c r="B118" s="11" t="s">
        <v>38</v>
      </c>
      <c r="C118" s="40"/>
      <c r="D118" s="42"/>
      <c r="E118" s="99"/>
      <c r="F118" s="99"/>
      <c r="G118" s="99"/>
      <c r="H118" s="99"/>
      <c r="I118" s="104"/>
      <c r="J118" s="104"/>
      <c r="K118" s="104"/>
      <c r="L118" s="104"/>
      <c r="M118" s="105"/>
      <c r="N118" s="105"/>
      <c r="O118" s="105"/>
      <c r="P118" s="105"/>
      <c r="Q118" s="105"/>
      <c r="R118" s="105"/>
      <c r="S118" s="105"/>
      <c r="T118" s="107"/>
      <c r="U118" s="104"/>
      <c r="V118" s="104"/>
      <c r="W118" s="104"/>
      <c r="X118" s="104"/>
      <c r="Y118" s="107"/>
      <c r="Z118" s="107"/>
      <c r="AA118" s="107"/>
      <c r="AB118" s="104"/>
      <c r="AC118" s="104"/>
      <c r="AD118" s="106">
        <f t="shared" si="15"/>
        <v>0</v>
      </c>
      <c r="AE118" s="106">
        <f t="shared" si="13"/>
        <v>0</v>
      </c>
      <c r="AF118" s="106">
        <f t="shared" si="14"/>
        <v>0</v>
      </c>
    </row>
    <row r="119" spans="1:32" ht="24" customHeight="1" x14ac:dyDescent="0.25">
      <c r="A119" s="193"/>
      <c r="B119" s="12" t="s">
        <v>69</v>
      </c>
      <c r="C119" s="40"/>
      <c r="D119" s="43"/>
      <c r="E119" s="102"/>
      <c r="F119" s="102"/>
      <c r="G119" s="102"/>
      <c r="H119" s="102"/>
      <c r="I119" s="104"/>
      <c r="J119" s="104"/>
      <c r="K119" s="104"/>
      <c r="L119" s="104"/>
      <c r="M119" s="105"/>
      <c r="N119" s="105"/>
      <c r="O119" s="105"/>
      <c r="P119" s="105"/>
      <c r="Q119" s="105"/>
      <c r="R119" s="105"/>
      <c r="S119" s="105"/>
      <c r="T119" s="107"/>
      <c r="U119" s="104"/>
      <c r="V119" s="104"/>
      <c r="W119" s="104"/>
      <c r="X119" s="104"/>
      <c r="Y119" s="107"/>
      <c r="Z119" s="107"/>
      <c r="AA119" s="107"/>
      <c r="AB119" s="104"/>
      <c r="AC119" s="104"/>
      <c r="AD119" s="106">
        <f t="shared" si="15"/>
        <v>0</v>
      </c>
      <c r="AE119" s="106">
        <f t="shared" si="13"/>
        <v>0</v>
      </c>
      <c r="AF119" s="106">
        <f t="shared" si="14"/>
        <v>0</v>
      </c>
    </row>
    <row r="120" spans="1:32" ht="20.25" customHeight="1" x14ac:dyDescent="0.25">
      <c r="A120" s="194" t="s">
        <v>46</v>
      </c>
      <c r="B120" s="47" t="s">
        <v>38</v>
      </c>
      <c r="C120" s="48"/>
      <c r="D120" s="49"/>
      <c r="E120" s="108"/>
      <c r="F120" s="109">
        <f>F66+F68+F70+F72+F74+F76+F78+F80+F82+F84+F86+F88+F90+F92+F94+F96+F98+F100+F102+F104+F106+F108+F110+F112+F114+F116+F118</f>
        <v>0</v>
      </c>
      <c r="G120" s="109">
        <f t="shared" ref="G120:AC120" si="16">G66+G68+G70+G72+G74+G76+G78+G80+G82+G84+G86+G88+G90+G92+G94+G96+G98+G100+G102+G104+G106+G108+G110+G112+G114+G116+G118</f>
        <v>0</v>
      </c>
      <c r="H120" s="109">
        <f t="shared" si="16"/>
        <v>0</v>
      </c>
      <c r="I120" s="109">
        <f t="shared" si="16"/>
        <v>0</v>
      </c>
      <c r="J120" s="109">
        <f t="shared" si="16"/>
        <v>0</v>
      </c>
      <c r="K120" s="109">
        <f t="shared" si="16"/>
        <v>0</v>
      </c>
      <c r="L120" s="109">
        <f t="shared" si="16"/>
        <v>0</v>
      </c>
      <c r="M120" s="109">
        <f t="shared" si="16"/>
        <v>0</v>
      </c>
      <c r="N120" s="109">
        <f t="shared" si="16"/>
        <v>0</v>
      </c>
      <c r="O120" s="109">
        <f t="shared" si="16"/>
        <v>0</v>
      </c>
      <c r="P120" s="109">
        <f t="shared" si="16"/>
        <v>0</v>
      </c>
      <c r="Q120" s="109">
        <f t="shared" ref="Q120" si="17">Q66+Q68+Q70+Q72+Q74+Q76+Q78+Q80+Q82+Q84+Q86+Q88+Q90+Q92+Q94+Q96+Q98+Q100+Q102+Q104+Q106+Q108+Q110+Q112+Q114+Q116+Q118</f>
        <v>0</v>
      </c>
      <c r="R120" s="109">
        <f t="shared" si="16"/>
        <v>0</v>
      </c>
      <c r="S120" s="109">
        <f t="shared" si="16"/>
        <v>0</v>
      </c>
      <c r="T120" s="109">
        <f t="shared" si="16"/>
        <v>0</v>
      </c>
      <c r="U120" s="109">
        <f t="shared" si="16"/>
        <v>0</v>
      </c>
      <c r="V120" s="109">
        <f t="shared" si="16"/>
        <v>0</v>
      </c>
      <c r="W120" s="109">
        <f t="shared" si="16"/>
        <v>0</v>
      </c>
      <c r="X120" s="109">
        <f t="shared" si="16"/>
        <v>0</v>
      </c>
      <c r="Y120" s="109">
        <f t="shared" si="16"/>
        <v>0</v>
      </c>
      <c r="Z120" s="109">
        <f t="shared" si="16"/>
        <v>0</v>
      </c>
      <c r="AA120" s="109">
        <f t="shared" si="16"/>
        <v>0</v>
      </c>
      <c r="AB120" s="109">
        <f t="shared" si="16"/>
        <v>0</v>
      </c>
      <c r="AC120" s="109">
        <f t="shared" si="16"/>
        <v>0</v>
      </c>
      <c r="AD120" s="110">
        <f t="shared" si="15"/>
        <v>0</v>
      </c>
      <c r="AE120" s="110">
        <f t="shared" ref="AE120:AE121" si="18">SUM(T120:AC120)</f>
        <v>0</v>
      </c>
      <c r="AF120" s="110">
        <f>AD120+AE120</f>
        <v>0</v>
      </c>
    </row>
    <row r="121" spans="1:32" ht="20.25" customHeight="1" x14ac:dyDescent="0.25">
      <c r="A121" s="195"/>
      <c r="B121" s="50" t="s">
        <v>69</v>
      </c>
      <c r="C121" s="48"/>
      <c r="D121" s="51"/>
      <c r="E121" s="111"/>
      <c r="F121" s="109">
        <f t="shared" ref="F121:AC121" si="19">F67+F69+F71+F73+F75+F77+F79+F81+F83+F85+F87+F89+F91+F93+F95+F97+F99+F101+F103+F105+F107+F109+F111+F113+F115+F117+F119</f>
        <v>0</v>
      </c>
      <c r="G121" s="109">
        <f t="shared" si="19"/>
        <v>0</v>
      </c>
      <c r="H121" s="109">
        <f t="shared" si="19"/>
        <v>0</v>
      </c>
      <c r="I121" s="109">
        <f t="shared" si="19"/>
        <v>0</v>
      </c>
      <c r="J121" s="109">
        <f t="shared" si="19"/>
        <v>0</v>
      </c>
      <c r="K121" s="109">
        <f t="shared" si="19"/>
        <v>0</v>
      </c>
      <c r="L121" s="112">
        <f t="shared" si="19"/>
        <v>0</v>
      </c>
      <c r="M121" s="112">
        <f t="shared" si="19"/>
        <v>0</v>
      </c>
      <c r="N121" s="112">
        <f t="shared" si="19"/>
        <v>0</v>
      </c>
      <c r="O121" s="112">
        <f t="shared" si="19"/>
        <v>0</v>
      </c>
      <c r="P121" s="112">
        <f t="shared" si="19"/>
        <v>0</v>
      </c>
      <c r="Q121" s="109">
        <f t="shared" ref="Q121" si="20">Q67+Q69+Q71+Q73+Q75+Q77+Q79+Q81+Q83+Q85+Q87+Q89+Q91+Q93+Q95+Q97+Q99+Q101+Q103+Q105+Q107+Q109+Q111+Q113+Q115+Q117+Q119</f>
        <v>0</v>
      </c>
      <c r="R121" s="112">
        <f t="shared" si="19"/>
        <v>0</v>
      </c>
      <c r="S121" s="112">
        <f t="shared" si="19"/>
        <v>0</v>
      </c>
      <c r="T121" s="112">
        <f t="shared" si="19"/>
        <v>0</v>
      </c>
      <c r="U121" s="109">
        <f t="shared" si="19"/>
        <v>0</v>
      </c>
      <c r="V121" s="109">
        <f t="shared" si="19"/>
        <v>0</v>
      </c>
      <c r="W121" s="109">
        <f t="shared" si="19"/>
        <v>0</v>
      </c>
      <c r="X121" s="112">
        <f t="shared" si="19"/>
        <v>0</v>
      </c>
      <c r="Y121" s="112">
        <f t="shared" si="19"/>
        <v>0</v>
      </c>
      <c r="Z121" s="112">
        <f t="shared" si="19"/>
        <v>0</v>
      </c>
      <c r="AA121" s="112">
        <f t="shared" si="19"/>
        <v>0</v>
      </c>
      <c r="AB121" s="112">
        <f t="shared" si="19"/>
        <v>0</v>
      </c>
      <c r="AC121" s="112">
        <f t="shared" si="19"/>
        <v>0</v>
      </c>
      <c r="AD121" s="110">
        <f t="shared" si="15"/>
        <v>0</v>
      </c>
      <c r="AE121" s="110">
        <f t="shared" si="18"/>
        <v>0</v>
      </c>
      <c r="AF121" s="110">
        <f>AD121+AE121</f>
        <v>0</v>
      </c>
    </row>
  </sheetData>
  <sheetProtection formatColumns="0" formatRows="0"/>
  <dataConsolidate/>
  <mergeCells count="63">
    <mergeCell ref="S3:AF3"/>
    <mergeCell ref="S64:AF64"/>
    <mergeCell ref="A1:AF1"/>
    <mergeCell ref="A2:AF2"/>
    <mergeCell ref="A62:AF62"/>
    <mergeCell ref="A63:AF63"/>
    <mergeCell ref="I3:R3"/>
    <mergeCell ref="I64:R64"/>
    <mergeCell ref="A17:A18"/>
    <mergeCell ref="A19:A20"/>
    <mergeCell ref="A21:A22"/>
    <mergeCell ref="A23:A24"/>
    <mergeCell ref="A5:A6"/>
    <mergeCell ref="A7:A8"/>
    <mergeCell ref="A9:A10"/>
    <mergeCell ref="A11:A12"/>
    <mergeCell ref="A13:A14"/>
    <mergeCell ref="A15:A16"/>
    <mergeCell ref="A47:A48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51:A52"/>
    <mergeCell ref="A53:A54"/>
    <mergeCell ref="A59:A60"/>
    <mergeCell ref="A55:A56"/>
    <mergeCell ref="A57:A58"/>
    <mergeCell ref="A66:A67"/>
    <mergeCell ref="A68:A69"/>
    <mergeCell ref="A70:A71"/>
    <mergeCell ref="A76:A77"/>
    <mergeCell ref="A74:A75"/>
    <mergeCell ref="A72:A73"/>
    <mergeCell ref="A120:A121"/>
    <mergeCell ref="A102:A103"/>
    <mergeCell ref="A104:A105"/>
    <mergeCell ref="A106:A107"/>
    <mergeCell ref="A108:A109"/>
    <mergeCell ref="A110:A111"/>
    <mergeCell ref="A112:A113"/>
    <mergeCell ref="A78:A79"/>
    <mergeCell ref="A114:A115"/>
    <mergeCell ref="A116:A117"/>
    <mergeCell ref="A118:A119"/>
    <mergeCell ref="A90:A91"/>
    <mergeCell ref="A92:A93"/>
    <mergeCell ref="A94:A95"/>
    <mergeCell ref="A96:A97"/>
    <mergeCell ref="A98:A99"/>
    <mergeCell ref="A100:A101"/>
    <mergeCell ref="A80:A81"/>
    <mergeCell ref="A82:A83"/>
    <mergeCell ref="A84:A85"/>
    <mergeCell ref="A86:A87"/>
    <mergeCell ref="A88:A89"/>
  </mergeCells>
  <dataValidations count="2">
    <dataValidation type="list" allowBlank="1" showInputMessage="1" showErrorMessage="1" sqref="A100:A119">
      <formula1>#REF!</formula1>
    </dataValidation>
    <dataValidation type="decimal" errorStyle="warning" operator="greaterThanOrEqual" allowBlank="1" showInputMessage="1" showErrorMessage="1" sqref="F66:AC119 F5:AC58">
      <formula1>0</formula1>
    </dataValidation>
  </dataValidations>
  <pageMargins left="0.19685039370078741" right="0.19685039370078741" top="0.98425196850393704" bottom="0.39370078740157483" header="0.19685039370078741" footer="0.19685039370078741"/>
  <pageSetup paperSize="9" scale="77" fitToHeight="0" orientation="landscape" r:id="rId1"/>
  <headerFooter>
    <oddFooter>&amp;R&amp;A лист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view="pageBreakPreview" zoomScaleSheetLayoutView="100" workbookViewId="0">
      <selection activeCell="H52" sqref="H52"/>
    </sheetView>
  </sheetViews>
  <sheetFormatPr defaultRowHeight="18.75" x14ac:dyDescent="0.3"/>
  <cols>
    <col min="1" max="1" width="4" style="15" bestFit="1" customWidth="1"/>
    <col min="2" max="2" width="29.5703125" style="16" customWidth="1"/>
    <col min="3" max="3" width="21.28515625" style="18" customWidth="1"/>
    <col min="4" max="5" width="11" style="18" customWidth="1"/>
    <col min="6" max="7" width="12.140625" style="18" customWidth="1"/>
    <col min="8" max="8" width="22.140625" style="18" customWidth="1"/>
    <col min="9" max="16384" width="9.140625" style="18"/>
  </cols>
  <sheetData>
    <row r="1" spans="1:8" x14ac:dyDescent="0.3">
      <c r="B1" s="204" t="s">
        <v>200</v>
      </c>
      <c r="C1" s="204"/>
      <c r="D1" s="204"/>
      <c r="E1" s="204"/>
      <c r="F1" s="204"/>
      <c r="G1" s="204"/>
    </row>
    <row r="2" spans="1:8" s="21" customFormat="1" ht="38.25" x14ac:dyDescent="0.25">
      <c r="A2" s="19"/>
      <c r="B2" s="63" t="s">
        <v>2</v>
      </c>
      <c r="C2" s="63" t="s">
        <v>4</v>
      </c>
      <c r="D2" s="173" t="s">
        <v>203</v>
      </c>
      <c r="E2" s="173" t="s">
        <v>204</v>
      </c>
      <c r="F2" s="63" t="s">
        <v>139</v>
      </c>
      <c r="G2" s="63" t="s">
        <v>138</v>
      </c>
      <c r="H2" s="63" t="s">
        <v>112</v>
      </c>
    </row>
    <row r="3" spans="1:8" s="23" customFormat="1" ht="51" x14ac:dyDescent="0.25">
      <c r="A3" s="19">
        <v>1</v>
      </c>
      <c r="B3" s="67" t="s">
        <v>128</v>
      </c>
      <c r="C3" s="143" t="s">
        <v>136</v>
      </c>
      <c r="D3" s="125"/>
      <c r="E3" s="125"/>
      <c r="F3" s="125"/>
      <c r="G3" s="125"/>
      <c r="H3" s="145"/>
    </row>
    <row r="4" spans="1:8" s="23" customFormat="1" ht="38.25" x14ac:dyDescent="0.25">
      <c r="A4" s="19">
        <v>2</v>
      </c>
      <c r="B4" s="67" t="s">
        <v>86</v>
      </c>
      <c r="C4" s="143" t="s">
        <v>129</v>
      </c>
      <c r="D4" s="125"/>
      <c r="E4" s="125"/>
      <c r="F4" s="125"/>
      <c r="G4" s="125"/>
      <c r="H4" s="145"/>
    </row>
    <row r="5" spans="1:8" s="23" customFormat="1" ht="25.5" x14ac:dyDescent="0.25">
      <c r="A5" s="19">
        <v>3</v>
      </c>
      <c r="B5" s="67" t="s">
        <v>41</v>
      </c>
      <c r="C5" s="98" t="s">
        <v>130</v>
      </c>
      <c r="D5" s="125"/>
      <c r="E5" s="125"/>
      <c r="F5" s="125"/>
      <c r="G5" s="125"/>
      <c r="H5" s="145"/>
    </row>
    <row r="6" spans="1:8" s="23" customFormat="1" ht="25.5" x14ac:dyDescent="0.25">
      <c r="A6" s="19">
        <v>4</v>
      </c>
      <c r="B6" s="67" t="s">
        <v>87</v>
      </c>
      <c r="C6" s="98" t="s">
        <v>88</v>
      </c>
      <c r="D6" s="125"/>
      <c r="E6" s="125"/>
      <c r="F6" s="125"/>
      <c r="G6" s="125"/>
      <c r="H6" s="145"/>
    </row>
    <row r="7" spans="1:8" s="23" customFormat="1" ht="38.25" x14ac:dyDescent="0.25">
      <c r="A7" s="19">
        <v>5</v>
      </c>
      <c r="B7" s="67" t="s">
        <v>151</v>
      </c>
      <c r="C7" s="143" t="s">
        <v>131</v>
      </c>
      <c r="D7" s="125"/>
      <c r="E7" s="125"/>
      <c r="F7" s="125"/>
      <c r="G7" s="125"/>
      <c r="H7" s="145"/>
    </row>
    <row r="8" spans="1:8" s="23" customFormat="1" ht="51" x14ac:dyDescent="0.25">
      <c r="A8" s="19">
        <v>6</v>
      </c>
      <c r="B8" s="142" t="s">
        <v>135</v>
      </c>
      <c r="C8" s="143" t="s">
        <v>137</v>
      </c>
      <c r="D8" s="125"/>
      <c r="E8" s="125"/>
      <c r="F8" s="125"/>
      <c r="G8" s="125"/>
      <c r="H8" s="145"/>
    </row>
    <row r="9" spans="1:8" s="23" customFormat="1" ht="38.25" x14ac:dyDescent="0.25">
      <c r="A9" s="19">
        <v>7</v>
      </c>
      <c r="B9" s="142" t="s">
        <v>132</v>
      </c>
      <c r="C9" s="22" t="s">
        <v>89</v>
      </c>
      <c r="D9" s="125"/>
      <c r="E9" s="125"/>
      <c r="F9" s="125"/>
      <c r="G9" s="125"/>
      <c r="H9" s="145"/>
    </row>
    <row r="10" spans="1:8" s="23" customFormat="1" ht="38.25" x14ac:dyDescent="0.25">
      <c r="A10" s="19">
        <v>8</v>
      </c>
      <c r="B10" s="67" t="s">
        <v>133</v>
      </c>
      <c r="C10" s="22" t="s">
        <v>134</v>
      </c>
      <c r="D10" s="125"/>
      <c r="E10" s="125"/>
      <c r="F10" s="125"/>
      <c r="G10" s="125"/>
      <c r="H10" s="145"/>
    </row>
    <row r="11" spans="1:8" s="23" customFormat="1" x14ac:dyDescent="0.3">
      <c r="A11" s="28"/>
      <c r="B11" s="114" t="s">
        <v>46</v>
      </c>
      <c r="C11" s="26"/>
      <c r="D11" s="27">
        <f>SUM(D3:D10)</f>
        <v>0</v>
      </c>
      <c r="E11" s="27">
        <f>SUM(E3:E10)</f>
        <v>0</v>
      </c>
      <c r="F11" s="27">
        <f>SUM(F3:F10)</f>
        <v>0</v>
      </c>
      <c r="G11" s="27">
        <f>SUM(G3:G10)</f>
        <v>0</v>
      </c>
      <c r="H11" s="27"/>
    </row>
    <row r="12" spans="1:8" x14ac:dyDescent="0.3">
      <c r="B12" s="204" t="s">
        <v>106</v>
      </c>
      <c r="C12" s="204"/>
      <c r="D12" s="204"/>
      <c r="E12" s="204"/>
      <c r="F12" s="204"/>
      <c r="G12" s="204"/>
    </row>
    <row r="13" spans="1:8" ht="38.25" x14ac:dyDescent="0.3">
      <c r="A13" s="19"/>
      <c r="B13" s="155" t="s">
        <v>2</v>
      </c>
      <c r="C13" s="156" t="s">
        <v>4</v>
      </c>
      <c r="D13" s="173" t="s">
        <v>203</v>
      </c>
      <c r="E13" s="173" t="s">
        <v>204</v>
      </c>
      <c r="F13" s="156" t="s">
        <v>139</v>
      </c>
      <c r="G13" s="156" t="s">
        <v>138</v>
      </c>
      <c r="H13" s="156" t="s">
        <v>112</v>
      </c>
    </row>
    <row r="14" spans="1:8" ht="38.25" x14ac:dyDescent="0.3">
      <c r="A14" s="24">
        <v>1</v>
      </c>
      <c r="B14" s="158" t="s">
        <v>152</v>
      </c>
      <c r="C14" s="166" t="s">
        <v>167</v>
      </c>
      <c r="D14" s="163"/>
      <c r="E14" s="163"/>
      <c r="F14" s="126"/>
      <c r="G14" s="126"/>
      <c r="H14" s="145"/>
    </row>
    <row r="15" spans="1:8" ht="89.25" x14ac:dyDescent="0.3">
      <c r="A15" s="24">
        <v>2</v>
      </c>
      <c r="B15" s="158" t="s">
        <v>153</v>
      </c>
      <c r="C15" s="166" t="s">
        <v>168</v>
      </c>
      <c r="D15" s="163"/>
      <c r="E15" s="163"/>
      <c r="F15" s="126"/>
      <c r="G15" s="126"/>
      <c r="H15" s="145"/>
    </row>
    <row r="16" spans="1:8" ht="51" x14ac:dyDescent="0.3">
      <c r="A16" s="24">
        <v>3</v>
      </c>
      <c r="B16" s="158" t="s">
        <v>154</v>
      </c>
      <c r="C16" s="167" t="s">
        <v>85</v>
      </c>
      <c r="D16" s="163"/>
      <c r="E16" s="163"/>
      <c r="F16" s="126"/>
      <c r="G16" s="126"/>
      <c r="H16" s="145"/>
    </row>
    <row r="17" spans="1:8" ht="38.25" x14ac:dyDescent="0.3">
      <c r="A17" s="211">
        <v>4</v>
      </c>
      <c r="B17" s="218" t="s">
        <v>169</v>
      </c>
      <c r="C17" s="168" t="s">
        <v>155</v>
      </c>
      <c r="D17" s="163"/>
      <c r="E17" s="163"/>
      <c r="F17" s="126"/>
      <c r="G17" s="126"/>
      <c r="H17" s="145"/>
    </row>
    <row r="18" spans="1:8" ht="25.5" x14ac:dyDescent="0.3">
      <c r="A18" s="212"/>
      <c r="B18" s="218"/>
      <c r="C18" s="168" t="s">
        <v>156</v>
      </c>
      <c r="D18" s="163"/>
      <c r="E18" s="163"/>
      <c r="F18" s="126"/>
      <c r="G18" s="126"/>
      <c r="H18" s="145"/>
    </row>
    <row r="19" spans="1:8" x14ac:dyDescent="0.3">
      <c r="A19" s="212"/>
      <c r="B19" s="218"/>
      <c r="C19" s="168" t="s">
        <v>157</v>
      </c>
      <c r="D19" s="163"/>
      <c r="E19" s="163"/>
      <c r="F19" s="126"/>
      <c r="G19" s="126"/>
      <c r="H19" s="145"/>
    </row>
    <row r="20" spans="1:8" ht="38.25" x14ac:dyDescent="0.3">
      <c r="A20" s="213"/>
      <c r="B20" s="218"/>
      <c r="C20" s="168" t="s">
        <v>158</v>
      </c>
      <c r="D20" s="163"/>
      <c r="E20" s="163"/>
      <c r="F20" s="126"/>
      <c r="G20" s="126"/>
      <c r="H20" s="145"/>
    </row>
    <row r="21" spans="1:8" ht="63.75" x14ac:dyDescent="0.3">
      <c r="A21" s="24">
        <v>5</v>
      </c>
      <c r="B21" s="158" t="s">
        <v>159</v>
      </c>
      <c r="C21" s="167" t="s">
        <v>170</v>
      </c>
      <c r="D21" s="163"/>
      <c r="E21" s="163"/>
      <c r="F21" s="126"/>
      <c r="G21" s="126"/>
      <c r="H21" s="145"/>
    </row>
    <row r="22" spans="1:8" ht="102" x14ac:dyDescent="0.3">
      <c r="A22" s="24">
        <v>6</v>
      </c>
      <c r="B22" s="158" t="s">
        <v>160</v>
      </c>
      <c r="C22" s="166" t="s">
        <v>5</v>
      </c>
      <c r="D22" s="163"/>
      <c r="E22" s="163"/>
      <c r="F22" s="126"/>
      <c r="G22" s="126"/>
      <c r="H22" s="145"/>
    </row>
    <row r="23" spans="1:8" ht="25.5" x14ac:dyDescent="0.3">
      <c r="A23" s="24">
        <v>7</v>
      </c>
      <c r="B23" s="158" t="s">
        <v>3</v>
      </c>
      <c r="C23" s="166" t="s">
        <v>161</v>
      </c>
      <c r="D23" s="163"/>
      <c r="E23" s="163"/>
      <c r="F23" s="126"/>
      <c r="G23" s="126"/>
      <c r="H23" s="145"/>
    </row>
    <row r="24" spans="1:8" ht="25.5" x14ac:dyDescent="0.3">
      <c r="A24" s="24">
        <v>8</v>
      </c>
      <c r="B24" s="158" t="s">
        <v>171</v>
      </c>
      <c r="C24" s="167" t="s">
        <v>162</v>
      </c>
      <c r="D24" s="163"/>
      <c r="E24" s="163"/>
      <c r="F24" s="126"/>
      <c r="G24" s="126"/>
      <c r="H24" s="145"/>
    </row>
    <row r="25" spans="1:8" ht="51" x14ac:dyDescent="0.3">
      <c r="A25" s="24">
        <v>9</v>
      </c>
      <c r="B25" s="159" t="s">
        <v>163</v>
      </c>
      <c r="C25" s="167" t="s">
        <v>164</v>
      </c>
      <c r="D25" s="163"/>
      <c r="E25" s="163"/>
      <c r="F25" s="126"/>
      <c r="G25" s="126"/>
      <c r="H25" s="145"/>
    </row>
    <row r="26" spans="1:8" ht="38.25" x14ac:dyDescent="0.3">
      <c r="A26" s="24">
        <v>10</v>
      </c>
      <c r="B26" s="158" t="s">
        <v>165</v>
      </c>
      <c r="C26" s="167" t="s">
        <v>81</v>
      </c>
      <c r="D26" s="163"/>
      <c r="E26" s="163"/>
      <c r="F26" s="126"/>
      <c r="G26" s="126"/>
      <c r="H26" s="145"/>
    </row>
    <row r="27" spans="1:8" ht="38.25" x14ac:dyDescent="0.3">
      <c r="A27" s="24">
        <v>11</v>
      </c>
      <c r="B27" s="161" t="s">
        <v>166</v>
      </c>
      <c r="C27" s="169" t="s">
        <v>172</v>
      </c>
      <c r="D27" s="164"/>
      <c r="E27" s="164"/>
      <c r="F27" s="126"/>
      <c r="G27" s="126"/>
      <c r="H27" s="145"/>
    </row>
    <row r="28" spans="1:8" ht="25.5" x14ac:dyDescent="0.3">
      <c r="A28" s="24">
        <v>12</v>
      </c>
      <c r="B28" s="159" t="s">
        <v>173</v>
      </c>
      <c r="C28" s="167" t="s">
        <v>80</v>
      </c>
      <c r="D28" s="163"/>
      <c r="E28" s="163"/>
      <c r="F28" s="126"/>
      <c r="G28" s="126"/>
      <c r="H28" s="145"/>
    </row>
    <row r="29" spans="1:8" ht="191.25" x14ac:dyDescent="0.3">
      <c r="A29" s="24">
        <v>13</v>
      </c>
      <c r="B29" s="174" t="s">
        <v>174</v>
      </c>
      <c r="C29" s="170" t="s">
        <v>199</v>
      </c>
      <c r="D29" s="165"/>
      <c r="E29" s="165"/>
      <c r="F29" s="157"/>
      <c r="G29" s="157"/>
      <c r="H29" s="145"/>
    </row>
    <row r="30" spans="1:8" x14ac:dyDescent="0.3">
      <c r="A30" s="24">
        <v>14</v>
      </c>
      <c r="B30" s="159" t="s">
        <v>175</v>
      </c>
      <c r="C30" s="167" t="s">
        <v>176</v>
      </c>
      <c r="D30" s="163"/>
      <c r="E30" s="163"/>
      <c r="F30" s="126"/>
      <c r="G30" s="126"/>
      <c r="H30" s="145"/>
    </row>
    <row r="31" spans="1:8" x14ac:dyDescent="0.3">
      <c r="A31" s="24">
        <v>15</v>
      </c>
      <c r="B31" s="158" t="s">
        <v>8</v>
      </c>
      <c r="C31" s="167" t="s">
        <v>177</v>
      </c>
      <c r="D31" s="163"/>
      <c r="E31" s="163"/>
      <c r="F31" s="126"/>
      <c r="G31" s="126"/>
      <c r="H31" s="145"/>
    </row>
    <row r="32" spans="1:8" ht="63.75" x14ac:dyDescent="0.3">
      <c r="A32" s="24">
        <v>16</v>
      </c>
      <c r="B32" s="158" t="s">
        <v>178</v>
      </c>
      <c r="C32" s="166" t="s">
        <v>77</v>
      </c>
      <c r="D32" s="163"/>
      <c r="E32" s="163"/>
      <c r="F32" s="126"/>
      <c r="G32" s="126"/>
      <c r="H32" s="145"/>
    </row>
    <row r="33" spans="1:8" ht="38.25" x14ac:dyDescent="0.3">
      <c r="A33" s="24">
        <v>17</v>
      </c>
      <c r="B33" s="158" t="s">
        <v>179</v>
      </c>
      <c r="C33" s="167" t="s">
        <v>180</v>
      </c>
      <c r="D33" s="163"/>
      <c r="E33" s="163"/>
      <c r="F33" s="126"/>
      <c r="G33" s="126"/>
      <c r="H33" s="145"/>
    </row>
    <row r="34" spans="1:8" ht="25.5" x14ac:dyDescent="0.3">
      <c r="A34" s="24">
        <v>18</v>
      </c>
      <c r="B34" s="158" t="s">
        <v>181</v>
      </c>
      <c r="C34" s="167" t="s">
        <v>90</v>
      </c>
      <c r="D34" s="163"/>
      <c r="E34" s="163"/>
      <c r="F34" s="126"/>
      <c r="G34" s="126"/>
      <c r="H34" s="145"/>
    </row>
    <row r="35" spans="1:8" ht="38.25" x14ac:dyDescent="0.3">
      <c r="A35" s="24">
        <v>19</v>
      </c>
      <c r="B35" s="158" t="s">
        <v>182</v>
      </c>
      <c r="C35" s="167" t="s">
        <v>183</v>
      </c>
      <c r="D35" s="163"/>
      <c r="E35" s="163"/>
      <c r="F35" s="126"/>
      <c r="G35" s="126"/>
      <c r="H35" s="145"/>
    </row>
    <row r="36" spans="1:8" ht="38.25" x14ac:dyDescent="0.3">
      <c r="A36" s="24">
        <v>20</v>
      </c>
      <c r="B36" s="158" t="s">
        <v>184</v>
      </c>
      <c r="C36" s="167" t="s">
        <v>180</v>
      </c>
      <c r="D36" s="163"/>
      <c r="E36" s="163"/>
      <c r="F36" s="126"/>
      <c r="G36" s="126"/>
      <c r="H36" s="145"/>
    </row>
    <row r="37" spans="1:8" ht="51" x14ac:dyDescent="0.3">
      <c r="A37" s="24">
        <v>21</v>
      </c>
      <c r="B37" s="158" t="s">
        <v>185</v>
      </c>
      <c r="C37" s="167" t="s">
        <v>91</v>
      </c>
      <c r="D37" s="163"/>
      <c r="E37" s="163"/>
      <c r="F37" s="126"/>
      <c r="G37" s="126"/>
      <c r="H37" s="145"/>
    </row>
    <row r="38" spans="1:8" x14ac:dyDescent="0.3">
      <c r="A38" s="24"/>
      <c r="B38" s="25" t="s">
        <v>46</v>
      </c>
      <c r="C38" s="26"/>
      <c r="D38" s="27">
        <f>SUM(D14:D37)</f>
        <v>0</v>
      </c>
      <c r="E38" s="27">
        <f>SUM(E14:E37)</f>
        <v>0</v>
      </c>
      <c r="F38" s="27">
        <f t="shared" ref="F38:G38" si="0">SUM(F14:F37)</f>
        <v>0</v>
      </c>
      <c r="G38" s="27">
        <f t="shared" si="0"/>
        <v>0</v>
      </c>
    </row>
    <row r="39" spans="1:8" x14ac:dyDescent="0.3">
      <c r="A39" s="18"/>
      <c r="B39" s="217" t="s">
        <v>118</v>
      </c>
      <c r="C39" s="217"/>
      <c r="D39" s="217"/>
      <c r="E39" s="217"/>
      <c r="F39" s="217"/>
      <c r="G39" s="217"/>
    </row>
    <row r="40" spans="1:8" x14ac:dyDescent="0.3">
      <c r="A40" s="18"/>
      <c r="B40" s="115"/>
      <c r="C40" s="115"/>
      <c r="D40" s="119" t="s">
        <v>117</v>
      </c>
      <c r="E40" s="119"/>
      <c r="F40" s="119"/>
      <c r="G40" s="115"/>
    </row>
    <row r="41" spans="1:8" ht="19.5" thickBot="1" x14ac:dyDescent="0.35">
      <c r="A41" s="18"/>
      <c r="B41" s="29"/>
      <c r="C41" s="17" t="s">
        <v>107</v>
      </c>
      <c r="D41" s="30"/>
      <c r="E41" s="30"/>
    </row>
    <row r="42" spans="1:8" ht="29.25" thickBot="1" x14ac:dyDescent="0.35">
      <c r="A42" s="18"/>
      <c r="B42" s="120" t="s">
        <v>114</v>
      </c>
      <c r="C42" s="121"/>
      <c r="D42" s="219" t="s">
        <v>205</v>
      </c>
      <c r="E42" s="220"/>
      <c r="F42" s="122" t="s">
        <v>108</v>
      </c>
    </row>
    <row r="43" spans="1:8" ht="19.5" thickBot="1" x14ac:dyDescent="0.35">
      <c r="A43" s="18"/>
      <c r="B43" s="123" t="s">
        <v>109</v>
      </c>
      <c r="C43" s="124"/>
      <c r="D43" s="221"/>
      <c r="E43" s="222"/>
      <c r="F43" s="127"/>
    </row>
    <row r="44" spans="1:8" ht="19.5" thickBot="1" x14ac:dyDescent="0.35">
      <c r="A44" s="18"/>
      <c r="B44" s="123" t="s">
        <v>110</v>
      </c>
      <c r="C44" s="124"/>
      <c r="D44" s="223"/>
      <c r="E44" s="224"/>
      <c r="F44" s="128"/>
    </row>
    <row r="45" spans="1:8" ht="19.5" thickBot="1" x14ac:dyDescent="0.35">
      <c r="A45" s="18"/>
      <c r="B45" s="123" t="s">
        <v>111</v>
      </c>
      <c r="C45" s="124"/>
      <c r="D45" s="225"/>
      <c r="E45" s="226"/>
      <c r="F45" s="129"/>
    </row>
    <row r="46" spans="1:8" ht="29.25" thickBot="1" x14ac:dyDescent="0.35">
      <c r="A46" s="18"/>
      <c r="B46" s="120" t="s">
        <v>113</v>
      </c>
      <c r="C46" s="121"/>
      <c r="D46" s="219" t="s">
        <v>205</v>
      </c>
      <c r="E46" s="220"/>
      <c r="F46" s="122" t="s">
        <v>108</v>
      </c>
    </row>
    <row r="47" spans="1:8" ht="19.5" thickBot="1" x14ac:dyDescent="0.35">
      <c r="A47" s="18"/>
      <c r="B47" s="123" t="s">
        <v>109</v>
      </c>
      <c r="C47" s="124"/>
      <c r="D47" s="221"/>
      <c r="E47" s="222"/>
      <c r="F47" s="127"/>
    </row>
    <row r="48" spans="1:8" ht="19.5" thickBot="1" x14ac:dyDescent="0.35">
      <c r="A48" s="18"/>
      <c r="B48" s="123" t="s">
        <v>110</v>
      </c>
      <c r="C48" s="124"/>
      <c r="D48" s="223"/>
      <c r="E48" s="224"/>
      <c r="F48" s="128"/>
    </row>
    <row r="49" spans="1:8" ht="19.5" thickBot="1" x14ac:dyDescent="0.35">
      <c r="A49" s="18"/>
      <c r="B49" s="123" t="s">
        <v>111</v>
      </c>
      <c r="C49" s="124"/>
      <c r="D49" s="225"/>
      <c r="E49" s="226"/>
      <c r="F49" s="129"/>
    </row>
    <row r="50" spans="1:8" x14ac:dyDescent="0.3">
      <c r="A50" s="18"/>
      <c r="B50" s="116"/>
      <c r="C50" s="117"/>
      <c r="D50" s="118"/>
      <c r="E50" s="118"/>
      <c r="F50" s="118"/>
      <c r="G50" s="118"/>
    </row>
    <row r="51" spans="1:8" ht="38.25" x14ac:dyDescent="0.3">
      <c r="A51" s="154"/>
      <c r="B51" s="156" t="s">
        <v>2</v>
      </c>
      <c r="C51" s="156" t="s">
        <v>4</v>
      </c>
      <c r="D51" s="173" t="s">
        <v>203</v>
      </c>
      <c r="E51" s="173" t="s">
        <v>204</v>
      </c>
      <c r="F51" s="156" t="s">
        <v>139</v>
      </c>
      <c r="G51" s="156" t="s">
        <v>138</v>
      </c>
      <c r="H51" s="156" t="s">
        <v>112</v>
      </c>
    </row>
    <row r="52" spans="1:8" ht="63.75" x14ac:dyDescent="0.3">
      <c r="A52" s="19">
        <v>1</v>
      </c>
      <c r="B52" s="158" t="s">
        <v>186</v>
      </c>
      <c r="C52" s="166" t="s">
        <v>187</v>
      </c>
      <c r="D52" s="125"/>
      <c r="E52" s="125"/>
      <c r="F52" s="125"/>
      <c r="G52" s="125"/>
      <c r="H52" s="145"/>
    </row>
    <row r="53" spans="1:8" ht="51" x14ac:dyDescent="0.3">
      <c r="A53" s="19">
        <v>2</v>
      </c>
      <c r="B53" s="158" t="s">
        <v>190</v>
      </c>
      <c r="C53" s="166" t="s">
        <v>191</v>
      </c>
      <c r="D53" s="125"/>
      <c r="E53" s="125"/>
      <c r="F53" s="125"/>
      <c r="G53" s="125"/>
      <c r="H53" s="145"/>
    </row>
    <row r="54" spans="1:8" ht="25.5" x14ac:dyDescent="0.3">
      <c r="A54" s="19">
        <v>3</v>
      </c>
      <c r="B54" s="158" t="s">
        <v>192</v>
      </c>
      <c r="C54" s="166" t="s">
        <v>92</v>
      </c>
      <c r="D54" s="125"/>
      <c r="E54" s="125"/>
      <c r="F54" s="125"/>
      <c r="G54" s="125"/>
      <c r="H54" s="145"/>
    </row>
    <row r="55" spans="1:8" ht="38.25" x14ac:dyDescent="0.3">
      <c r="A55" s="19">
        <v>4</v>
      </c>
      <c r="B55" s="158" t="s">
        <v>188</v>
      </c>
      <c r="C55" s="166" t="s">
        <v>93</v>
      </c>
      <c r="D55" s="125"/>
      <c r="E55" s="125"/>
      <c r="F55" s="125"/>
      <c r="G55" s="125"/>
      <c r="H55" s="145"/>
    </row>
    <row r="56" spans="1:8" ht="38.25" x14ac:dyDescent="0.3">
      <c r="A56" s="19">
        <v>5</v>
      </c>
      <c r="B56" s="158" t="s">
        <v>6</v>
      </c>
      <c r="C56" s="166" t="s">
        <v>93</v>
      </c>
      <c r="D56" s="125"/>
      <c r="E56" s="125"/>
      <c r="F56" s="125"/>
      <c r="G56" s="125"/>
      <c r="H56" s="145"/>
    </row>
    <row r="57" spans="1:8" ht="25.5" x14ac:dyDescent="0.3">
      <c r="A57" s="19">
        <v>6</v>
      </c>
      <c r="B57" s="158" t="s">
        <v>193</v>
      </c>
      <c r="C57" s="167" t="s">
        <v>189</v>
      </c>
      <c r="D57" s="125"/>
      <c r="E57" s="125"/>
      <c r="F57" s="125"/>
      <c r="G57" s="125"/>
      <c r="H57" s="145"/>
    </row>
    <row r="58" spans="1:8" ht="25.5" x14ac:dyDescent="0.3">
      <c r="A58" s="19">
        <v>7</v>
      </c>
      <c r="B58" s="158" t="s">
        <v>7</v>
      </c>
      <c r="C58" s="166" t="s">
        <v>93</v>
      </c>
      <c r="D58" s="125"/>
      <c r="E58" s="125"/>
      <c r="F58" s="125"/>
      <c r="G58" s="125"/>
      <c r="H58" s="145"/>
    </row>
    <row r="59" spans="1:8" ht="38.25" x14ac:dyDescent="0.3">
      <c r="A59" s="19">
        <v>8</v>
      </c>
      <c r="B59" s="158" t="s">
        <v>195</v>
      </c>
      <c r="C59" s="166" t="s">
        <v>92</v>
      </c>
      <c r="D59" s="125"/>
      <c r="E59" s="125"/>
      <c r="F59" s="125"/>
      <c r="G59" s="125"/>
      <c r="H59" s="145"/>
    </row>
    <row r="60" spans="1:8" ht="51" x14ac:dyDescent="0.3">
      <c r="A60" s="19">
        <v>9</v>
      </c>
      <c r="B60" s="161" t="s">
        <v>196</v>
      </c>
      <c r="C60" s="171" t="s">
        <v>194</v>
      </c>
      <c r="D60" s="125"/>
      <c r="E60" s="125"/>
      <c r="F60" s="125"/>
      <c r="G60" s="125"/>
      <c r="H60" s="145"/>
    </row>
    <row r="61" spans="1:8" ht="51" x14ac:dyDescent="0.3">
      <c r="A61" s="24">
        <v>10</v>
      </c>
      <c r="B61" s="158" t="s">
        <v>198</v>
      </c>
      <c r="C61" s="166" t="s">
        <v>94</v>
      </c>
      <c r="D61" s="160"/>
      <c r="E61" s="160"/>
      <c r="F61" s="125"/>
      <c r="G61" s="125"/>
      <c r="H61" s="145"/>
    </row>
    <row r="62" spans="1:8" ht="63.75" x14ac:dyDescent="0.3">
      <c r="A62" s="19">
        <v>11</v>
      </c>
      <c r="B62" s="162" t="s">
        <v>197</v>
      </c>
      <c r="C62" s="172" t="s">
        <v>95</v>
      </c>
      <c r="D62" s="125"/>
      <c r="E62" s="125"/>
      <c r="F62" s="125"/>
      <c r="G62" s="125"/>
      <c r="H62" s="145"/>
    </row>
    <row r="63" spans="1:8" x14ac:dyDescent="0.3">
      <c r="A63" s="24"/>
      <c r="B63" s="25" t="s">
        <v>46</v>
      </c>
      <c r="C63" s="26"/>
      <c r="D63" s="27">
        <f>SUM(D52:D62)</f>
        <v>0</v>
      </c>
      <c r="E63" s="27">
        <f>SUM(E52:E62)</f>
        <v>0</v>
      </c>
      <c r="F63" s="27">
        <f>SUM(F52:F62)</f>
        <v>0</v>
      </c>
      <c r="G63" s="27">
        <f>SUM(G52:G62)</f>
        <v>0</v>
      </c>
    </row>
    <row r="64" spans="1:8" ht="42" customHeight="1" x14ac:dyDescent="0.3">
      <c r="A64" s="18"/>
      <c r="B64" s="216" t="s">
        <v>115</v>
      </c>
      <c r="C64" s="216"/>
      <c r="D64" s="216"/>
      <c r="E64" s="216"/>
      <c r="F64" s="216"/>
      <c r="G64" s="216"/>
      <c r="H64" s="216"/>
    </row>
    <row r="65" spans="1:11" ht="9.75" customHeight="1" x14ac:dyDescent="0.3">
      <c r="A65" s="18"/>
      <c r="B65" s="214" t="s">
        <v>116</v>
      </c>
      <c r="C65" s="214"/>
      <c r="D65" s="214"/>
      <c r="E65" s="214"/>
      <c r="F65" s="214"/>
      <c r="G65" s="214"/>
      <c r="H65" s="119" t="s">
        <v>117</v>
      </c>
      <c r="I65" s="119"/>
      <c r="J65" s="119"/>
      <c r="K65" s="119"/>
    </row>
    <row r="66" spans="1:11" x14ac:dyDescent="0.3">
      <c r="A66" s="28"/>
      <c r="C66" s="17" t="s">
        <v>201</v>
      </c>
    </row>
    <row r="67" spans="1:11" ht="38.25" x14ac:dyDescent="0.3">
      <c r="A67" s="19"/>
      <c r="B67" s="63" t="s">
        <v>2</v>
      </c>
      <c r="C67" s="63" t="s">
        <v>4</v>
      </c>
      <c r="D67" s="173" t="s">
        <v>203</v>
      </c>
      <c r="E67" s="173" t="s">
        <v>204</v>
      </c>
      <c r="F67" s="63" t="s">
        <v>139</v>
      </c>
      <c r="G67" s="63" t="s">
        <v>138</v>
      </c>
    </row>
    <row r="68" spans="1:11" ht="45" customHeight="1" x14ac:dyDescent="0.3">
      <c r="A68" s="19">
        <v>1</v>
      </c>
      <c r="B68" s="20" t="s">
        <v>96</v>
      </c>
      <c r="C68" s="20" t="s">
        <v>97</v>
      </c>
      <c r="D68" s="125"/>
      <c r="E68" s="125"/>
      <c r="F68" s="125"/>
      <c r="G68" s="125"/>
    </row>
    <row r="69" spans="1:11" ht="52.5" customHeight="1" x14ac:dyDescent="0.3">
      <c r="A69" s="19">
        <v>2</v>
      </c>
      <c r="B69" s="20" t="s">
        <v>98</v>
      </c>
      <c r="C69" s="20" t="s">
        <v>97</v>
      </c>
      <c r="D69" s="125"/>
      <c r="E69" s="125"/>
      <c r="F69" s="125"/>
      <c r="G69" s="125"/>
    </row>
    <row r="70" spans="1:11" ht="18.75" customHeight="1" x14ac:dyDescent="0.3">
      <c r="A70" s="24"/>
      <c r="B70" s="25" t="s">
        <v>46</v>
      </c>
      <c r="C70" s="26"/>
      <c r="D70" s="27">
        <f>SUM(D68:D69)</f>
        <v>0</v>
      </c>
      <c r="E70" s="27">
        <f>SUM(E68:E69)</f>
        <v>0</v>
      </c>
      <c r="F70" s="27">
        <f>SUM(F68:F69)</f>
        <v>0</v>
      </c>
      <c r="G70" s="27">
        <f>SUM(G68:G69)</f>
        <v>0</v>
      </c>
    </row>
    <row r="71" spans="1:11" ht="6" customHeight="1" x14ac:dyDescent="0.3">
      <c r="A71" s="28"/>
      <c r="B71" s="29"/>
      <c r="C71" s="29"/>
      <c r="D71" s="30"/>
      <c r="E71" s="30"/>
      <c r="F71" s="30"/>
      <c r="G71" s="30"/>
    </row>
    <row r="72" spans="1:11" ht="15.75" customHeight="1" x14ac:dyDescent="0.3">
      <c r="A72" s="18"/>
      <c r="B72" s="31" t="s">
        <v>9</v>
      </c>
      <c r="C72" s="32"/>
      <c r="D72" s="32"/>
      <c r="E72" s="32"/>
      <c r="F72" s="32"/>
      <c r="G72" s="32"/>
      <c r="H72" s="32"/>
    </row>
    <row r="73" spans="1:11" ht="15" customHeight="1" x14ac:dyDescent="0.3">
      <c r="A73" s="28"/>
      <c r="B73" s="34" t="s">
        <v>10</v>
      </c>
      <c r="C73" s="130"/>
      <c r="D73" s="35" t="s">
        <v>11</v>
      </c>
      <c r="E73" s="35"/>
      <c r="F73" s="35"/>
      <c r="G73" s="131"/>
    </row>
    <row r="74" spans="1:11" ht="14.25" customHeight="1" x14ac:dyDescent="0.3">
      <c r="A74" s="28"/>
      <c r="B74" s="36" t="s">
        <v>12</v>
      </c>
      <c r="C74" s="33"/>
      <c r="G74" s="215"/>
      <c r="H74" s="215"/>
    </row>
  </sheetData>
  <mergeCells count="16">
    <mergeCell ref="A17:A20"/>
    <mergeCell ref="B65:G65"/>
    <mergeCell ref="G74:H74"/>
    <mergeCell ref="B64:H64"/>
    <mergeCell ref="B1:G1"/>
    <mergeCell ref="B12:G12"/>
    <mergeCell ref="B39:G39"/>
    <mergeCell ref="B17:B20"/>
    <mergeCell ref="D42:E42"/>
    <mergeCell ref="D43:E43"/>
    <mergeCell ref="D44:E44"/>
    <mergeCell ref="D45:E45"/>
    <mergeCell ref="D46:E46"/>
    <mergeCell ref="D47:E47"/>
    <mergeCell ref="D48:E48"/>
    <mergeCell ref="D49:E49"/>
  </mergeCells>
  <dataValidations count="1">
    <dataValidation type="whole" errorStyle="warning" operator="greaterThanOrEqual" allowBlank="1" showInputMessage="1" showErrorMessage="1" sqref="D52:G62 D68:G69 F43:F45 D3:G10 D14:G37 D43:D45 D47:D49 F47:F49">
      <formula1>0</formula1>
    </dataValidation>
  </dataValidations>
  <pageMargins left="0.7" right="0.7" top="0.75" bottom="0.75" header="0.3" footer="0.3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workbookViewId="0">
      <selection activeCell="B3" sqref="B3"/>
    </sheetView>
  </sheetViews>
  <sheetFormatPr defaultRowHeight="15" x14ac:dyDescent="0.25"/>
  <cols>
    <col min="2" max="2" width="78.28515625" customWidth="1"/>
  </cols>
  <sheetData>
    <row r="1" spans="1:2" x14ac:dyDescent="0.25">
      <c r="A1" s="149" t="s">
        <v>142</v>
      </c>
    </row>
    <row r="2" spans="1:2" x14ac:dyDescent="0.25">
      <c r="A2" s="150" t="s">
        <v>140</v>
      </c>
      <c r="B2" s="150" t="s">
        <v>141</v>
      </c>
    </row>
    <row r="3" spans="1:2" ht="60" x14ac:dyDescent="0.25">
      <c r="A3" s="150">
        <v>1</v>
      </c>
      <c r="B3" s="151" t="s">
        <v>143</v>
      </c>
    </row>
    <row r="4" spans="1:2" x14ac:dyDescent="0.25">
      <c r="A4" s="150">
        <v>2</v>
      </c>
      <c r="B4" s="150" t="s">
        <v>144</v>
      </c>
    </row>
    <row r="5" spans="1:2" ht="60" x14ac:dyDescent="0.25">
      <c r="A5" s="150">
        <v>3</v>
      </c>
      <c r="B5" s="151" t="s">
        <v>145</v>
      </c>
    </row>
  </sheetData>
  <sheetProtection password="C195" sheet="1" objects="1" scenarios="1"/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showWhiteSpace="0" view="pageLayout" workbookViewId="0">
      <selection activeCell="B14" sqref="B14"/>
    </sheetView>
  </sheetViews>
  <sheetFormatPr defaultRowHeight="15" x14ac:dyDescent="0.25"/>
  <cols>
    <col min="1" max="1" width="24.7109375" customWidth="1"/>
    <col min="2" max="3" width="20.85546875" customWidth="1"/>
    <col min="4" max="4" width="18.28515625" customWidth="1"/>
    <col min="5" max="5" width="19.85546875" customWidth="1"/>
    <col min="6" max="6" width="16.85546875" customWidth="1"/>
    <col min="7" max="7" width="8.28515625" customWidth="1"/>
  </cols>
  <sheetData>
    <row r="1" spans="1:8" ht="18.75" x14ac:dyDescent="0.3">
      <c r="A1" s="15"/>
      <c r="B1" s="29"/>
      <c r="C1" s="29"/>
      <c r="D1" s="17" t="s">
        <v>43</v>
      </c>
      <c r="E1" s="17"/>
      <c r="F1" s="17"/>
      <c r="G1" s="30"/>
      <c r="H1" s="18"/>
    </row>
    <row r="2" spans="1:8" ht="38.25" customHeight="1" x14ac:dyDescent="0.3">
      <c r="A2" s="46" t="s">
        <v>72</v>
      </c>
      <c r="B2" s="46" t="s">
        <v>73</v>
      </c>
      <c r="C2" s="46" t="s">
        <v>102</v>
      </c>
      <c r="D2" s="46" t="s">
        <v>100</v>
      </c>
      <c r="E2" s="46" t="s">
        <v>101</v>
      </c>
      <c r="F2" s="46" t="s">
        <v>74</v>
      </c>
      <c r="G2" s="18"/>
    </row>
    <row r="3" spans="1:8" x14ac:dyDescent="0.25">
      <c r="A3" s="64"/>
      <c r="B3" s="64"/>
      <c r="C3" s="64"/>
      <c r="D3" s="64"/>
      <c r="E3" s="64"/>
      <c r="F3" s="64"/>
    </row>
    <row r="4" spans="1:8" x14ac:dyDescent="0.25">
      <c r="A4" s="64"/>
      <c r="B4" s="64"/>
      <c r="C4" s="64"/>
      <c r="D4" s="64"/>
      <c r="E4" s="64"/>
      <c r="F4" s="64"/>
    </row>
    <row r="5" spans="1:8" x14ac:dyDescent="0.25">
      <c r="A5" s="64"/>
      <c r="B5" s="64"/>
      <c r="C5" s="64"/>
      <c r="D5" s="64"/>
      <c r="E5" s="64"/>
      <c r="F5" s="64"/>
    </row>
    <row r="6" spans="1:8" x14ac:dyDescent="0.25">
      <c r="A6" s="64"/>
      <c r="B6" s="64"/>
      <c r="C6" s="64"/>
      <c r="D6" s="64"/>
      <c r="E6" s="64"/>
      <c r="F6" s="64"/>
    </row>
    <row r="7" spans="1:8" x14ac:dyDescent="0.25">
      <c r="A7" s="64"/>
      <c r="B7" s="64"/>
      <c r="C7" s="64"/>
      <c r="D7" s="64"/>
      <c r="E7" s="64"/>
      <c r="F7" s="64"/>
    </row>
    <row r="8" spans="1:8" x14ac:dyDescent="0.25">
      <c r="A8" s="64"/>
      <c r="B8" s="64"/>
      <c r="C8" s="64"/>
      <c r="D8" s="64"/>
      <c r="E8" s="64"/>
      <c r="F8" s="64"/>
    </row>
    <row r="9" spans="1:8" x14ac:dyDescent="0.25">
      <c r="A9" s="64"/>
      <c r="B9" s="64"/>
      <c r="C9" s="64"/>
      <c r="D9" s="64"/>
      <c r="E9" s="64"/>
      <c r="F9" s="64"/>
    </row>
    <row r="10" spans="1:8" x14ac:dyDescent="0.25">
      <c r="A10" s="64"/>
      <c r="B10" s="64"/>
      <c r="C10" s="64"/>
      <c r="D10" s="64"/>
      <c r="E10" s="64"/>
      <c r="F10" s="64"/>
    </row>
    <row r="11" spans="1:8" x14ac:dyDescent="0.25">
      <c r="A11" s="64"/>
      <c r="B11" s="64"/>
      <c r="C11" s="64"/>
      <c r="D11" s="64"/>
      <c r="E11" s="64"/>
      <c r="F11" s="64"/>
    </row>
    <row r="12" spans="1:8" x14ac:dyDescent="0.25">
      <c r="A12" s="64"/>
      <c r="B12" s="64"/>
      <c r="C12" s="64"/>
      <c r="D12" s="64"/>
      <c r="E12" s="64"/>
      <c r="F12" s="64"/>
    </row>
    <row r="13" spans="1:8" x14ac:dyDescent="0.25">
      <c r="A13" s="64"/>
      <c r="B13" s="64"/>
      <c r="C13" s="64"/>
      <c r="D13" s="64"/>
      <c r="E13" s="64"/>
      <c r="F13" s="64"/>
    </row>
    <row r="14" spans="1:8" x14ac:dyDescent="0.25">
      <c r="A14" s="64"/>
      <c r="B14" s="64"/>
      <c r="C14" s="64"/>
      <c r="D14" s="64"/>
      <c r="E14" s="64"/>
      <c r="F14" s="64"/>
    </row>
    <row r="15" spans="1:8" x14ac:dyDescent="0.25">
      <c r="A15" s="64"/>
      <c r="B15" s="64"/>
      <c r="C15" s="64"/>
      <c r="D15" s="64"/>
      <c r="E15" s="64"/>
      <c r="F15" s="64"/>
    </row>
    <row r="16" spans="1:8" x14ac:dyDescent="0.25">
      <c r="A16" s="64"/>
      <c r="B16" s="64"/>
      <c r="C16" s="64"/>
      <c r="D16" s="64"/>
      <c r="E16" s="64"/>
      <c r="F16" s="64"/>
    </row>
    <row r="17" spans="1:6" x14ac:dyDescent="0.25">
      <c r="A17" s="64"/>
      <c r="B17" s="64"/>
      <c r="C17" s="64"/>
      <c r="D17" s="64"/>
      <c r="E17" s="64"/>
      <c r="F17" s="64"/>
    </row>
    <row r="18" spans="1:6" x14ac:dyDescent="0.25">
      <c r="A18" s="64"/>
      <c r="B18" s="64"/>
      <c r="C18" s="64"/>
      <c r="D18" s="64"/>
      <c r="E18" s="64"/>
      <c r="F18" s="64"/>
    </row>
    <row r="19" spans="1:6" x14ac:dyDescent="0.25">
      <c r="A19" s="64"/>
      <c r="B19" s="64"/>
      <c r="C19" s="64"/>
      <c r="D19" s="64"/>
      <c r="E19" s="64"/>
      <c r="F19" s="64"/>
    </row>
    <row r="20" spans="1:6" x14ac:dyDescent="0.25">
      <c r="A20" s="64"/>
      <c r="B20" s="64"/>
      <c r="C20" s="64"/>
      <c r="D20" s="64"/>
      <c r="E20" s="64"/>
      <c r="F20" s="64"/>
    </row>
    <row r="21" spans="1:6" x14ac:dyDescent="0.25">
      <c r="A21" s="64"/>
      <c r="B21" s="64"/>
      <c r="C21" s="64"/>
      <c r="D21" s="64"/>
      <c r="E21" s="64"/>
      <c r="F21" s="64"/>
    </row>
    <row r="22" spans="1:6" x14ac:dyDescent="0.25">
      <c r="A22" s="64"/>
      <c r="B22" s="64"/>
      <c r="C22" s="64"/>
      <c r="D22" s="64"/>
      <c r="E22" s="64"/>
      <c r="F22" s="64"/>
    </row>
    <row r="23" spans="1:6" x14ac:dyDescent="0.25">
      <c r="A23" s="64"/>
      <c r="B23" s="64"/>
      <c r="C23" s="64"/>
      <c r="D23" s="64"/>
      <c r="E23" s="64"/>
      <c r="F23" s="64"/>
    </row>
    <row r="24" spans="1:6" x14ac:dyDescent="0.25">
      <c r="A24" s="64"/>
      <c r="B24" s="64"/>
      <c r="C24" s="64"/>
      <c r="D24" s="64"/>
      <c r="E24" s="64"/>
      <c r="F24" s="64"/>
    </row>
    <row r="25" spans="1:6" x14ac:dyDescent="0.25">
      <c r="A25" s="64"/>
      <c r="B25" s="64"/>
      <c r="C25" s="64"/>
      <c r="D25" s="64"/>
      <c r="E25" s="64"/>
      <c r="F25" s="64"/>
    </row>
    <row r="26" spans="1:6" x14ac:dyDescent="0.25">
      <c r="A26" s="64"/>
      <c r="B26" s="64"/>
      <c r="C26" s="64"/>
      <c r="D26" s="64"/>
      <c r="E26" s="64"/>
      <c r="F26" s="64"/>
    </row>
    <row r="27" spans="1:6" x14ac:dyDescent="0.25">
      <c r="A27" s="64"/>
      <c r="B27" s="64"/>
      <c r="C27" s="64"/>
      <c r="D27" s="64"/>
      <c r="E27" s="64"/>
      <c r="F27" s="64"/>
    </row>
    <row r="28" spans="1:6" x14ac:dyDescent="0.25">
      <c r="A28" s="64"/>
      <c r="B28" s="64"/>
      <c r="C28" s="64"/>
      <c r="D28" s="64"/>
      <c r="E28" s="64"/>
      <c r="F28" s="64"/>
    </row>
    <row r="29" spans="1:6" x14ac:dyDescent="0.25">
      <c r="A29" s="64"/>
      <c r="B29" s="64"/>
      <c r="C29" s="64"/>
      <c r="D29" s="64"/>
      <c r="E29" s="64"/>
      <c r="F29" s="64"/>
    </row>
    <row r="30" spans="1:6" x14ac:dyDescent="0.25">
      <c r="A30" s="64"/>
      <c r="B30" s="64"/>
      <c r="C30" s="64"/>
      <c r="D30" s="64"/>
      <c r="E30" s="64"/>
      <c r="F30" s="64"/>
    </row>
    <row r="31" spans="1:6" x14ac:dyDescent="0.25">
      <c r="A31" s="64"/>
      <c r="B31" s="64"/>
      <c r="C31" s="64"/>
      <c r="D31" s="64"/>
      <c r="E31" s="64"/>
      <c r="F31" s="64"/>
    </row>
    <row r="32" spans="1:6" x14ac:dyDescent="0.25">
      <c r="A32" s="64"/>
      <c r="B32" s="64"/>
      <c r="C32" s="64"/>
      <c r="D32" s="64"/>
      <c r="E32" s="64"/>
      <c r="F32" s="64"/>
    </row>
    <row r="33" spans="1:6" x14ac:dyDescent="0.25">
      <c r="A33" s="64"/>
      <c r="B33" s="64"/>
      <c r="C33" s="64"/>
      <c r="D33" s="64"/>
      <c r="E33" s="64"/>
      <c r="F33" s="64"/>
    </row>
    <row r="34" spans="1:6" x14ac:dyDescent="0.25">
      <c r="A34" s="64"/>
      <c r="B34" s="64"/>
      <c r="C34" s="64"/>
      <c r="D34" s="64"/>
      <c r="E34" s="64"/>
      <c r="F34" s="64"/>
    </row>
    <row r="35" spans="1:6" x14ac:dyDescent="0.25">
      <c r="A35" s="64"/>
      <c r="B35" s="64"/>
      <c r="C35" s="64"/>
      <c r="D35" s="64"/>
      <c r="E35" s="64"/>
      <c r="F35" s="64"/>
    </row>
    <row r="36" spans="1:6" x14ac:dyDescent="0.25">
      <c r="A36" s="64"/>
      <c r="B36" s="64"/>
      <c r="C36" s="64"/>
      <c r="D36" s="64"/>
      <c r="E36" s="64"/>
      <c r="F36" s="64"/>
    </row>
    <row r="37" spans="1:6" x14ac:dyDescent="0.25">
      <c r="A37" s="64"/>
      <c r="B37" s="64"/>
      <c r="C37" s="64"/>
      <c r="D37" s="64"/>
      <c r="E37" s="64"/>
      <c r="F37" s="64"/>
    </row>
    <row r="38" spans="1:6" x14ac:dyDescent="0.25">
      <c r="A38" s="64"/>
      <c r="B38" s="64"/>
      <c r="C38" s="64"/>
      <c r="D38" s="64"/>
      <c r="E38" s="64"/>
      <c r="F38" s="64"/>
    </row>
    <row r="39" spans="1:6" x14ac:dyDescent="0.25">
      <c r="A39" s="64"/>
      <c r="B39" s="64"/>
      <c r="C39" s="64"/>
      <c r="D39" s="64"/>
      <c r="E39" s="64"/>
      <c r="F39" s="64"/>
    </row>
    <row r="40" spans="1:6" x14ac:dyDescent="0.25">
      <c r="A40" s="64"/>
      <c r="B40" s="64"/>
      <c r="C40" s="64"/>
      <c r="D40" s="64"/>
      <c r="E40" s="64"/>
      <c r="F40" s="64"/>
    </row>
    <row r="41" spans="1:6" x14ac:dyDescent="0.25">
      <c r="A41" s="64"/>
      <c r="B41" s="64"/>
      <c r="C41" s="64"/>
      <c r="D41" s="64"/>
      <c r="E41" s="64"/>
      <c r="F41" s="64"/>
    </row>
    <row r="42" spans="1:6" x14ac:dyDescent="0.25">
      <c r="A42" s="64"/>
      <c r="B42" s="64"/>
      <c r="C42" s="64"/>
      <c r="D42" s="64"/>
      <c r="E42" s="64"/>
      <c r="F42" s="64"/>
    </row>
    <row r="43" spans="1:6" x14ac:dyDescent="0.25">
      <c r="A43" s="64"/>
      <c r="B43" s="64"/>
      <c r="C43" s="64"/>
      <c r="D43" s="64"/>
      <c r="E43" s="64"/>
      <c r="F43" s="64"/>
    </row>
    <row r="44" spans="1:6" x14ac:dyDescent="0.25">
      <c r="A44" s="64"/>
      <c r="B44" s="64"/>
      <c r="C44" s="64"/>
      <c r="D44" s="64"/>
      <c r="E44" s="64"/>
      <c r="F44" s="64"/>
    </row>
    <row r="45" spans="1:6" x14ac:dyDescent="0.25">
      <c r="A45" s="64"/>
      <c r="B45" s="64"/>
      <c r="C45" s="64"/>
      <c r="D45" s="64"/>
      <c r="E45" s="64"/>
      <c r="F45" s="64"/>
    </row>
    <row r="46" spans="1:6" x14ac:dyDescent="0.25">
      <c r="A46" s="64"/>
      <c r="B46" s="64"/>
      <c r="C46" s="64"/>
      <c r="D46" s="64"/>
      <c r="E46" s="64"/>
      <c r="F46" s="64"/>
    </row>
    <row r="47" spans="1:6" x14ac:dyDescent="0.25">
      <c r="A47" s="64"/>
      <c r="B47" s="64"/>
      <c r="C47" s="64"/>
      <c r="D47" s="64"/>
      <c r="E47" s="64"/>
      <c r="F47" s="64"/>
    </row>
    <row r="48" spans="1:6" x14ac:dyDescent="0.25">
      <c r="A48" s="64"/>
      <c r="B48" s="64"/>
      <c r="C48" s="64"/>
      <c r="D48" s="64"/>
      <c r="E48" s="64"/>
      <c r="F48" s="64"/>
    </row>
    <row r="49" spans="1:6" x14ac:dyDescent="0.25">
      <c r="A49" s="64"/>
      <c r="B49" s="64"/>
      <c r="C49" s="64"/>
      <c r="D49" s="64"/>
      <c r="E49" s="64"/>
      <c r="F49" s="64"/>
    </row>
    <row r="50" spans="1:6" x14ac:dyDescent="0.25">
      <c r="A50" s="64"/>
      <c r="B50" s="64"/>
      <c r="C50" s="64"/>
      <c r="D50" s="64"/>
      <c r="E50" s="64"/>
      <c r="F50" s="64"/>
    </row>
    <row r="51" spans="1:6" x14ac:dyDescent="0.25">
      <c r="A51" s="64"/>
      <c r="B51" s="64"/>
      <c r="C51" s="64"/>
      <c r="D51" s="64"/>
      <c r="E51" s="64"/>
      <c r="F51" s="64"/>
    </row>
    <row r="52" spans="1:6" x14ac:dyDescent="0.25">
      <c r="A52" s="64"/>
      <c r="B52" s="64"/>
      <c r="C52" s="64"/>
      <c r="D52" s="64"/>
      <c r="E52" s="64"/>
      <c r="F52" s="64"/>
    </row>
    <row r="53" spans="1:6" x14ac:dyDescent="0.25">
      <c r="A53" s="64"/>
      <c r="B53" s="64"/>
      <c r="C53" s="64"/>
      <c r="D53" s="64"/>
      <c r="E53" s="64"/>
      <c r="F53" s="64"/>
    </row>
    <row r="54" spans="1:6" x14ac:dyDescent="0.25">
      <c r="A54" s="64"/>
      <c r="B54" s="64"/>
      <c r="C54" s="64"/>
      <c r="D54" s="64"/>
      <c r="E54" s="64"/>
      <c r="F54" s="64"/>
    </row>
    <row r="55" spans="1:6" x14ac:dyDescent="0.25">
      <c r="A55" s="64"/>
      <c r="B55" s="64"/>
      <c r="C55" s="64"/>
      <c r="D55" s="64"/>
      <c r="E55" s="64"/>
      <c r="F55" s="64"/>
    </row>
    <row r="56" spans="1:6" x14ac:dyDescent="0.25">
      <c r="A56" s="64"/>
      <c r="B56" s="64"/>
      <c r="C56" s="64"/>
      <c r="D56" s="64"/>
      <c r="E56" s="64"/>
      <c r="F56" s="64"/>
    </row>
    <row r="57" spans="1:6" x14ac:dyDescent="0.25">
      <c r="A57" s="64"/>
      <c r="B57" s="64"/>
      <c r="C57" s="64"/>
      <c r="D57" s="64"/>
      <c r="E57" s="64"/>
      <c r="F57" s="64"/>
    </row>
    <row r="58" spans="1:6" x14ac:dyDescent="0.25">
      <c r="A58" s="64"/>
      <c r="B58" s="64"/>
      <c r="C58" s="64"/>
      <c r="D58" s="64"/>
      <c r="E58" s="64"/>
      <c r="F58" s="64"/>
    </row>
    <row r="59" spans="1:6" x14ac:dyDescent="0.25">
      <c r="A59" s="64"/>
      <c r="B59" s="64"/>
      <c r="C59" s="64"/>
      <c r="D59" s="64"/>
      <c r="E59" s="64"/>
      <c r="F59" s="64"/>
    </row>
    <row r="60" spans="1:6" x14ac:dyDescent="0.25">
      <c r="A60" s="64"/>
      <c r="B60" s="64"/>
      <c r="C60" s="64"/>
      <c r="D60" s="64"/>
      <c r="E60" s="64"/>
      <c r="F60" s="64"/>
    </row>
    <row r="61" spans="1:6" x14ac:dyDescent="0.25">
      <c r="A61" s="64"/>
      <c r="B61" s="64"/>
      <c r="C61" s="64"/>
      <c r="D61" s="64"/>
      <c r="E61" s="64"/>
      <c r="F61" s="64"/>
    </row>
    <row r="62" spans="1:6" x14ac:dyDescent="0.25">
      <c r="A62" s="64"/>
      <c r="B62" s="64"/>
      <c r="C62" s="64"/>
      <c r="D62" s="64"/>
      <c r="E62" s="64"/>
      <c r="F62" s="64"/>
    </row>
    <row r="63" spans="1:6" x14ac:dyDescent="0.25">
      <c r="A63" s="64"/>
      <c r="B63" s="64"/>
      <c r="C63" s="64"/>
      <c r="D63" s="64"/>
      <c r="E63" s="64"/>
      <c r="F63" s="64"/>
    </row>
    <row r="64" spans="1:6" x14ac:dyDescent="0.25">
      <c r="A64" s="64"/>
      <c r="B64" s="64"/>
      <c r="C64" s="64"/>
      <c r="D64" s="64"/>
      <c r="E64" s="64"/>
      <c r="F64" s="64"/>
    </row>
    <row r="65" spans="1:6" x14ac:dyDescent="0.25">
      <c r="A65" s="64"/>
      <c r="B65" s="64"/>
      <c r="C65" s="64"/>
      <c r="D65" s="64"/>
      <c r="E65" s="64"/>
      <c r="F65" s="64"/>
    </row>
    <row r="66" spans="1:6" x14ac:dyDescent="0.25">
      <c r="A66" s="64"/>
      <c r="B66" s="64"/>
      <c r="C66" s="64"/>
      <c r="D66" s="64"/>
      <c r="E66" s="64"/>
      <c r="F66" s="64"/>
    </row>
    <row r="67" spans="1:6" x14ac:dyDescent="0.25">
      <c r="A67" s="64"/>
      <c r="B67" s="64"/>
      <c r="C67" s="64"/>
      <c r="D67" s="64"/>
      <c r="E67" s="64"/>
      <c r="F67" s="64"/>
    </row>
    <row r="68" spans="1:6" x14ac:dyDescent="0.25">
      <c r="A68" s="64"/>
      <c r="B68" s="64"/>
      <c r="C68" s="64"/>
      <c r="D68" s="64"/>
      <c r="E68" s="64"/>
      <c r="F68" s="64"/>
    </row>
    <row r="69" spans="1:6" x14ac:dyDescent="0.25">
      <c r="A69" s="64"/>
      <c r="B69" s="64"/>
      <c r="C69" s="64"/>
      <c r="D69" s="64"/>
      <c r="E69" s="64"/>
      <c r="F69" s="64"/>
    </row>
    <row r="70" spans="1:6" x14ac:dyDescent="0.25">
      <c r="A70" s="64"/>
      <c r="B70" s="64"/>
      <c r="C70" s="64"/>
      <c r="D70" s="64"/>
      <c r="E70" s="64"/>
      <c r="F70" s="64"/>
    </row>
    <row r="71" spans="1:6" x14ac:dyDescent="0.25">
      <c r="A71" s="64"/>
      <c r="B71" s="64"/>
      <c r="C71" s="64"/>
      <c r="D71" s="64"/>
      <c r="E71" s="64"/>
      <c r="F71" s="64"/>
    </row>
    <row r="72" spans="1:6" x14ac:dyDescent="0.25">
      <c r="A72" s="64"/>
      <c r="B72" s="64"/>
      <c r="C72" s="64"/>
      <c r="D72" s="64"/>
      <c r="E72" s="64"/>
      <c r="F72" s="64"/>
    </row>
    <row r="73" spans="1:6" x14ac:dyDescent="0.25">
      <c r="A73" s="64"/>
      <c r="B73" s="64"/>
      <c r="C73" s="64"/>
      <c r="D73" s="64"/>
      <c r="E73" s="64"/>
      <c r="F73" s="64"/>
    </row>
    <row r="74" spans="1:6" x14ac:dyDescent="0.25">
      <c r="A74" s="64"/>
      <c r="B74" s="64"/>
      <c r="C74" s="64"/>
      <c r="D74" s="64"/>
      <c r="E74" s="64"/>
      <c r="F74" s="64"/>
    </row>
    <row r="75" spans="1:6" x14ac:dyDescent="0.25">
      <c r="A75" s="64"/>
      <c r="B75" s="64"/>
      <c r="C75" s="64"/>
      <c r="D75" s="64"/>
      <c r="E75" s="64"/>
      <c r="F75" s="64"/>
    </row>
    <row r="76" spans="1:6" x14ac:dyDescent="0.25">
      <c r="A76" s="64"/>
      <c r="B76" s="64"/>
      <c r="C76" s="64"/>
      <c r="D76" s="64"/>
      <c r="E76" s="64"/>
      <c r="F76" s="64"/>
    </row>
    <row r="77" spans="1:6" x14ac:dyDescent="0.25">
      <c r="A77" s="64"/>
      <c r="B77" s="64"/>
      <c r="C77" s="64"/>
      <c r="D77" s="64"/>
      <c r="E77" s="64"/>
      <c r="F77" s="64"/>
    </row>
    <row r="78" spans="1:6" x14ac:dyDescent="0.25">
      <c r="A78" s="64"/>
      <c r="B78" s="64"/>
      <c r="C78" s="64"/>
      <c r="D78" s="64"/>
      <c r="E78" s="64"/>
      <c r="F78" s="64"/>
    </row>
    <row r="79" spans="1:6" x14ac:dyDescent="0.25">
      <c r="A79" s="64"/>
      <c r="B79" s="64"/>
      <c r="C79" s="64"/>
      <c r="D79" s="64"/>
      <c r="E79" s="64"/>
      <c r="F79" s="64"/>
    </row>
    <row r="80" spans="1:6" x14ac:dyDescent="0.25">
      <c r="A80" s="64"/>
      <c r="B80" s="64"/>
      <c r="C80" s="64"/>
      <c r="D80" s="64"/>
      <c r="E80" s="64"/>
      <c r="F80" s="64"/>
    </row>
    <row r="81" spans="1:6" x14ac:dyDescent="0.25">
      <c r="A81" s="64"/>
      <c r="B81" s="64"/>
      <c r="C81" s="64"/>
      <c r="D81" s="64"/>
      <c r="E81" s="64"/>
      <c r="F81" s="64"/>
    </row>
    <row r="82" spans="1:6" x14ac:dyDescent="0.25">
      <c r="A82" s="64"/>
      <c r="B82" s="64"/>
      <c r="C82" s="64"/>
      <c r="D82" s="64"/>
      <c r="E82" s="64"/>
      <c r="F82" s="64"/>
    </row>
    <row r="83" spans="1:6" x14ac:dyDescent="0.25">
      <c r="A83" s="64"/>
      <c r="B83" s="64"/>
      <c r="C83" s="64"/>
      <c r="D83" s="64"/>
      <c r="E83" s="64"/>
      <c r="F83" s="64"/>
    </row>
    <row r="84" spans="1:6" x14ac:dyDescent="0.25">
      <c r="A84" s="64"/>
      <c r="B84" s="64"/>
      <c r="C84" s="64"/>
      <c r="D84" s="64"/>
      <c r="E84" s="64"/>
      <c r="F84" s="64"/>
    </row>
    <row r="85" spans="1:6" x14ac:dyDescent="0.25">
      <c r="A85" s="64"/>
      <c r="B85" s="64"/>
      <c r="C85" s="64"/>
      <c r="D85" s="64"/>
      <c r="E85" s="64"/>
      <c r="F85" s="64"/>
    </row>
    <row r="86" spans="1:6" x14ac:dyDescent="0.25">
      <c r="A86" s="64"/>
      <c r="B86" s="64"/>
      <c r="C86" s="64"/>
      <c r="D86" s="64"/>
      <c r="E86" s="64"/>
      <c r="F86" s="64"/>
    </row>
    <row r="87" spans="1:6" x14ac:dyDescent="0.25">
      <c r="A87" s="64"/>
      <c r="B87" s="64"/>
      <c r="C87" s="64"/>
      <c r="D87" s="64"/>
      <c r="E87" s="64"/>
      <c r="F87" s="64"/>
    </row>
    <row r="88" spans="1:6" x14ac:dyDescent="0.25">
      <c r="A88" s="64"/>
      <c r="B88" s="64"/>
      <c r="C88" s="64"/>
      <c r="D88" s="64"/>
      <c r="E88" s="64"/>
      <c r="F88" s="64"/>
    </row>
    <row r="89" spans="1:6" x14ac:dyDescent="0.25">
      <c r="A89" s="64"/>
      <c r="B89" s="64"/>
      <c r="C89" s="64"/>
      <c r="D89" s="64"/>
      <c r="E89" s="64"/>
      <c r="F89" s="64"/>
    </row>
    <row r="90" spans="1:6" x14ac:dyDescent="0.25">
      <c r="A90" s="64"/>
      <c r="B90" s="64"/>
      <c r="C90" s="64"/>
      <c r="D90" s="64"/>
      <c r="E90" s="64"/>
      <c r="F90" s="64"/>
    </row>
    <row r="91" spans="1:6" x14ac:dyDescent="0.25">
      <c r="A91" s="64"/>
      <c r="B91" s="64"/>
      <c r="C91" s="64"/>
      <c r="D91" s="64"/>
      <c r="E91" s="64"/>
      <c r="F91" s="64"/>
    </row>
    <row r="92" spans="1:6" x14ac:dyDescent="0.25">
      <c r="A92" s="64"/>
      <c r="B92" s="64"/>
      <c r="C92" s="64"/>
      <c r="D92" s="64"/>
      <c r="E92" s="64"/>
      <c r="F92" s="64"/>
    </row>
    <row r="93" spans="1:6" x14ac:dyDescent="0.25">
      <c r="A93" s="64"/>
      <c r="B93" s="64"/>
      <c r="C93" s="64"/>
      <c r="D93" s="64"/>
      <c r="E93" s="64"/>
      <c r="F93" s="64"/>
    </row>
    <row r="94" spans="1:6" x14ac:dyDescent="0.25">
      <c r="A94" s="64"/>
      <c r="B94" s="64"/>
      <c r="C94" s="64"/>
      <c r="D94" s="64"/>
      <c r="E94" s="64"/>
      <c r="F94" s="64"/>
    </row>
    <row r="95" spans="1:6" x14ac:dyDescent="0.25">
      <c r="A95" s="64"/>
      <c r="B95" s="64"/>
      <c r="C95" s="64"/>
      <c r="D95" s="64"/>
      <c r="E95" s="64"/>
      <c r="F95" s="64"/>
    </row>
    <row r="96" spans="1:6" x14ac:dyDescent="0.25">
      <c r="A96" s="64"/>
      <c r="B96" s="64"/>
      <c r="C96" s="64"/>
      <c r="D96" s="64"/>
      <c r="E96" s="64"/>
      <c r="F96" s="64"/>
    </row>
    <row r="97" spans="1:6" x14ac:dyDescent="0.25">
      <c r="A97" s="64"/>
      <c r="B97" s="64"/>
      <c r="C97" s="64"/>
      <c r="D97" s="64"/>
      <c r="E97" s="64"/>
      <c r="F97" s="64"/>
    </row>
  </sheetData>
  <pageMargins left="0.5625" right="0.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Титул</vt:lpstr>
      <vt:lpstr>Учебная нагрузка</vt:lpstr>
      <vt:lpstr>Прочая нагрузка</vt:lpstr>
      <vt:lpstr>Замечания</vt:lpstr>
      <vt:lpstr>Индивидуальные конс</vt:lpstr>
      <vt:lpstr>Титул!Область_печати</vt:lpstr>
      <vt:lpstr>'Учебная нагрузка'!Область_печати</vt:lpstr>
    </vt:vector>
  </TitlesOfParts>
  <Company>kkidppo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</dc:creator>
  <cp:lastModifiedBy>Наталия Ю. Косолапова</cp:lastModifiedBy>
  <cp:lastPrinted>2015-11-06T12:09:44Z</cp:lastPrinted>
  <dcterms:created xsi:type="dcterms:W3CDTF">2011-02-24T07:21:09Z</dcterms:created>
  <dcterms:modified xsi:type="dcterms:W3CDTF">2015-11-06T12:09:47Z</dcterms:modified>
</cp:coreProperties>
</file>