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Инструкция" sheetId="2" r:id="rId1"/>
    <sheet name="Переподготовка" sheetId="1" r:id="rId2"/>
    <sheet name="Курсы ПК" sheetId="9" r:id="rId3"/>
    <sheet name="Служебный1" sheetId="8" state="hidden" r:id="rId4"/>
    <sheet name="Служебный2" sheetId="10" state="hidden" r:id="rId5"/>
  </sheets>
  <externalReferences>
    <externalReference r:id="rId6"/>
  </externalReferences>
  <definedNames>
    <definedName name="_xlnm._FilterDatabase" localSheetId="2" hidden="1">'Курсы ПК'!$A$1:$I$12</definedName>
    <definedName name="_xlnm._FilterDatabase" localSheetId="1" hidden="1">Переподготовка!$A$1:$G$13</definedName>
  </definedNames>
  <calcPr calcId="125725"/>
</workbook>
</file>

<file path=xl/calcChain.xml><?xml version="1.0" encoding="utf-8"?>
<calcChain xmlns="http://schemas.openxmlformats.org/spreadsheetml/2006/main">
  <c r="I5" i="10"/>
  <c r="I6"/>
  <c r="I7"/>
  <c r="I8"/>
  <c r="I9"/>
  <c r="I10"/>
  <c r="I11"/>
  <c r="I12"/>
  <c r="I13"/>
  <c r="I14"/>
  <c r="I15"/>
  <c r="I16"/>
  <c r="I17"/>
  <c r="I4"/>
  <c r="H5"/>
  <c r="H6"/>
  <c r="H7"/>
  <c r="H8"/>
  <c r="H9"/>
  <c r="H10"/>
  <c r="H11"/>
  <c r="H12"/>
  <c r="H13"/>
  <c r="H14"/>
  <c r="H15"/>
  <c r="H16"/>
  <c r="H17"/>
  <c r="H4"/>
  <c r="G5"/>
  <c r="G6"/>
  <c r="G7"/>
  <c r="G8"/>
  <c r="G9"/>
  <c r="G10"/>
  <c r="G11"/>
  <c r="G12"/>
  <c r="G13"/>
  <c r="G14"/>
  <c r="G15"/>
  <c r="G16"/>
  <c r="G17"/>
  <c r="G4"/>
  <c r="F5"/>
  <c r="F6"/>
  <c r="F7"/>
  <c r="F8"/>
  <c r="F9"/>
  <c r="F10"/>
  <c r="F11"/>
  <c r="F12"/>
  <c r="F13"/>
  <c r="F14"/>
  <c r="F15"/>
  <c r="F16"/>
  <c r="F17"/>
  <c r="F4"/>
  <c r="E5"/>
  <c r="E6"/>
  <c r="E7"/>
  <c r="E8"/>
  <c r="E9"/>
  <c r="E10"/>
  <c r="E11"/>
  <c r="E12"/>
  <c r="E13"/>
  <c r="E14"/>
  <c r="E15"/>
  <c r="E16"/>
  <c r="E17"/>
  <c r="E4"/>
  <c r="J4" s="1"/>
  <c r="D5"/>
  <c r="D6"/>
  <c r="D7"/>
  <c r="D8"/>
  <c r="D9"/>
  <c r="D10"/>
  <c r="D11"/>
  <c r="D12"/>
  <c r="D13"/>
  <c r="D14"/>
  <c r="D15"/>
  <c r="D16"/>
  <c r="D17"/>
  <c r="D4"/>
  <c r="B13"/>
  <c r="B14"/>
  <c r="B15"/>
  <c r="B16"/>
  <c r="B17"/>
  <c r="C5"/>
  <c r="C6"/>
  <c r="C7"/>
  <c r="C8"/>
  <c r="C9"/>
  <c r="C10"/>
  <c r="C11"/>
  <c r="C12"/>
  <c r="C13"/>
  <c r="C14"/>
  <c r="C15"/>
  <c r="C16"/>
  <c r="C17"/>
  <c r="C4"/>
  <c r="B12"/>
  <c r="B5"/>
  <c r="B6"/>
  <c r="B7"/>
  <c r="B8"/>
  <c r="B9"/>
  <c r="B10"/>
  <c r="B11"/>
  <c r="B4"/>
  <c r="J17"/>
  <c r="A17"/>
  <c r="J16"/>
  <c r="A16"/>
  <c r="A15"/>
  <c r="J14"/>
  <c r="A14"/>
  <c r="A13"/>
  <c r="J12"/>
  <c r="A12"/>
  <c r="J11"/>
  <c r="J10"/>
  <c r="A10"/>
  <c r="J9"/>
  <c r="A9"/>
  <c r="J8"/>
  <c r="A8"/>
  <c r="A7"/>
  <c r="J6"/>
  <c r="A6"/>
  <c r="J5"/>
  <c r="A5"/>
  <c r="A4"/>
  <c r="I3"/>
  <c r="H3"/>
  <c r="E3"/>
  <c r="D3"/>
  <c r="A3"/>
  <c r="I2"/>
  <c r="H2"/>
  <c r="F2"/>
  <c r="E2"/>
  <c r="D2"/>
  <c r="C2"/>
  <c r="A2"/>
  <c r="K12" i="9"/>
  <c r="J12"/>
  <c r="K11"/>
  <c r="J11"/>
  <c r="K10"/>
  <c r="J10"/>
  <c r="K9"/>
  <c r="J9"/>
  <c r="K8"/>
  <c r="J8"/>
  <c r="K7"/>
  <c r="J7"/>
  <c r="K6"/>
  <c r="J6"/>
  <c r="K5"/>
  <c r="J5"/>
  <c r="K4"/>
  <c r="J4"/>
  <c r="H13" i="1"/>
  <c r="H12"/>
  <c r="H11"/>
  <c r="H10"/>
  <c r="H9"/>
  <c r="H8"/>
  <c r="H7"/>
  <c r="H6"/>
  <c r="H5"/>
  <c r="H4"/>
  <c r="I13"/>
  <c r="I12"/>
  <c r="I11"/>
  <c r="I10"/>
  <c r="I9"/>
  <c r="I8"/>
  <c r="I7"/>
  <c r="I6"/>
  <c r="I5"/>
  <c r="I4"/>
  <c r="A2" i="8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H16" s="1"/>
  <c r="E16"/>
  <c r="F16"/>
  <c r="G16"/>
  <c r="A17"/>
  <c r="B17"/>
  <c r="C17"/>
  <c r="D17"/>
  <c r="E17"/>
  <c r="F17"/>
  <c r="G17"/>
  <c r="H9"/>
  <c r="H12"/>
  <c r="H15"/>
  <c r="H11"/>
  <c r="H10"/>
  <c r="H6"/>
  <c r="H5"/>
  <c r="H14"/>
  <c r="H7"/>
  <c r="H17"/>
  <c r="H13"/>
  <c r="H4"/>
  <c r="H8"/>
  <c r="J7" i="10" l="1"/>
  <c r="J15"/>
  <c r="J13"/>
</calcChain>
</file>

<file path=xl/sharedStrings.xml><?xml version="1.0" encoding="utf-8"?>
<sst xmlns="http://schemas.openxmlformats.org/spreadsheetml/2006/main" count="63" uniqueCount="37">
  <si>
    <t>Название муниципалитета</t>
  </si>
  <si>
    <t>Заведующий ДОУ</t>
  </si>
  <si>
    <t>Заместитель заведующей ДОУ</t>
  </si>
  <si>
    <t>Старший воспитатель</t>
  </si>
  <si>
    <t>Воспитатель</t>
  </si>
  <si>
    <t>Музыкальный руководитель</t>
  </si>
  <si>
    <t>Инструктор по ФК</t>
  </si>
  <si>
    <t>Педагог-психолог</t>
  </si>
  <si>
    <t>Педагоги допобразования</t>
  </si>
  <si>
    <t>Здесь можно ввести ещё одну категорию</t>
  </si>
  <si>
    <t>Заполните все ячейки с зелёным фоном</t>
  </si>
  <si>
    <t>2013 г. (10%)</t>
  </si>
  <si>
    <t>Запланировано</t>
  </si>
  <si>
    <t>Общее количество работников</t>
  </si>
  <si>
    <t>2014 г. (50%)</t>
  </si>
  <si>
    <t>2015 г. (40%)</t>
  </si>
  <si>
    <t>Этот лист заполнять не нужно. Он предназначен для технических целей</t>
  </si>
  <si>
    <t>Замечания (по 2013 году)</t>
  </si>
  <si>
    <t>В столбцах 2014, 2015 необходимо указывать только количество работников, прошедших повышение квалификации в указанном году, без учёта предыдущих, то есть те кто учтены в столбце "обучены" в 2013 году уже не должны включаться в количество в столбцах "2014" и "2015"</t>
  </si>
  <si>
    <t>Сумма "Общее количество работников" в 2013 и запланированных в 2014, 2015 должна давать общее количество работников муниципалитета</t>
  </si>
  <si>
    <t>Итого по муниципалитету</t>
  </si>
  <si>
    <t>Если в муниципалитете есть не указанные в списке категории, то прямо в ячейке "Здесь можно ввести ещё одну категорию" вводится конкретное название категории, а в той же строке вводятся соответствующие данные</t>
  </si>
  <si>
    <t>Переподготовлено</t>
  </si>
  <si>
    <t>Места и даты переподготовки</t>
  </si>
  <si>
    <t>Учитель-логопед, Учитель-дефектолог</t>
  </si>
  <si>
    <t>Количество педагогических работников, направляемых на профессиональную переподготовку (более 500 часов) по введению ФГОС дошкольного образования</t>
  </si>
  <si>
    <t>Количество педагогических работников, направляемых на курсы повышения квалификации по подготовке педагогических работников Краснодарского края к введению ФГОС дошкольного образования</t>
  </si>
  <si>
    <t>Обучено (72 часа)</t>
  </si>
  <si>
    <t>Обучено 
(48 часов)</t>
  </si>
  <si>
    <t>Учреждения, на базе которых проводилось обучение; сроки обучения (48 часов)</t>
  </si>
  <si>
    <t>Учреждения, на базе которых проводилось обучение; сроки обучения (72 часа)</t>
  </si>
  <si>
    <t>На листах "Переподготовка" и "Курсы ПК" необходимо заполнить все ячейки с зелёным фоном. В столбце "Замечания (по 2013 году)" все ячейки должны быть пустыми (если есть замечания, то необходимо устранить указанную неточность)</t>
  </si>
  <si>
    <t>Считаются курсы повышения квалификации по введению ФГОС ДО (48 часов, 72 часа), а также профессиональная переподготовка по направлениям "Введение в должность воспитателя", "Менеджмент в образовании" в объеме свыше 500 часов</t>
  </si>
  <si>
    <t>Обучено 48 часов</t>
  </si>
  <si>
    <t>Обучено 72 часа</t>
  </si>
  <si>
    <t>Учреждения, на базе которых проводилось обучение; сроки обучения (72 часов)</t>
  </si>
  <si>
    <t>Учитель-логопед, Учитель дефектолог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</si>
</sst>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0" xfId="0" applyFont="1" applyAlignment="1">
      <alignment wrapText="1"/>
    </xf>
    <xf numFmtId="0" fontId="0" fillId="0" borderId="3" xfId="0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horizontal="center" vertical="center"/>
    </xf>
  </cellXfs>
  <cellStyles count="1">
    <cellStyle name="Обычный" xfId="0" builtinId="0"/>
  </cellStyles>
  <dxfs count="22"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iac-u11.KK\LOCALS~1\Temp\Rar$DI01.468\&#1060;&#1086;&#1088;&#1084;&#1072;%20&#1044;&#1072;&#1085;&#1085;&#1099;&#1077;%20&#1086;%20&#1087;&#1086;&#1076;&#1075;&#1086;&#1090;&#1086;&#1074;&#1082;&#1077;%20&#1087;&#1077;&#1076;%20&#1088;&#1072;&#1073;&#1086;&#1090;&#1085;&#1080;&#1082;&#1086;&#1074;%20&#1082;%20&#1074;&#1074;&#1077;&#1076;&#1077;&#1085;&#1080;&#1102;%20&#1060;&#1043;&#1054;&#1057;%20&#1076;&#1086;&#1096;&#1082;&#1086;&#1083;&#1100;&#1085;&#1086;&#1075;&#1086;%20&#1086;&#1073;&#1088;&#1072;&#1079;&#1086;&#1074;&#1072;&#1085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Курсы ПК"/>
      <sheetName val="Служебный"/>
    </sheetNames>
    <sheetDataSet>
      <sheetData sheetId="0" refreshError="1"/>
      <sheetData sheetId="1">
        <row r="2">
          <cell r="A2" t="str">
            <v>Название муниципалитета</v>
          </cell>
          <cell r="B2" t="str">
            <v>2013 г. (10%)</v>
          </cell>
          <cell r="F2" t="str">
            <v>2014 г. (50%)</v>
          </cell>
          <cell r="G2" t="str">
            <v>2015 г. (40%)</v>
          </cell>
        </row>
        <row r="3">
          <cell r="C3" t="str">
            <v>Запланировано</v>
          </cell>
          <cell r="D3" t="str">
            <v>Общее количество работников</v>
          </cell>
          <cell r="F3" t="str">
            <v>Запланировано</v>
          </cell>
          <cell r="G3" t="str">
            <v>Запланировано</v>
          </cell>
        </row>
        <row r="4">
          <cell r="A4" t="str">
            <v>Заведующий ДОУ</v>
          </cell>
        </row>
        <row r="5">
          <cell r="A5" t="str">
            <v>Заместитель заведующей ДОУ</v>
          </cell>
        </row>
        <row r="6">
          <cell r="A6" t="str">
            <v>Старший воспитатель</v>
          </cell>
        </row>
        <row r="7">
          <cell r="A7" t="str">
            <v>Воспитатель</v>
          </cell>
        </row>
        <row r="8">
          <cell r="A8" t="str">
            <v>Музыкальный руководитель</v>
          </cell>
        </row>
        <row r="9">
          <cell r="A9" t="str">
            <v>Инструктор по ФК</v>
          </cell>
        </row>
        <row r="10">
          <cell r="A10" t="str">
            <v>Педагог-психолог</v>
          </cell>
        </row>
        <row r="13">
          <cell r="A13" t="str">
            <v>Педагоги допобразования</v>
          </cell>
        </row>
        <row r="14">
          <cell r="A14" t="str">
            <v>Здесь можно ввести ещё одну категорию</v>
          </cell>
        </row>
        <row r="15">
          <cell r="A15" t="str">
            <v>Здесь можно ввести ещё одну категорию</v>
          </cell>
        </row>
        <row r="16">
          <cell r="A16" t="str">
            <v>Здесь можно ввести ещё одну категорию</v>
          </cell>
        </row>
        <row r="17">
          <cell r="A17" t="str">
            <v>Здесь можно ввести ещё одну категорию</v>
          </cell>
        </row>
        <row r="18">
          <cell r="A18" t="str">
            <v>Здесь можно ввести ещё одну категорию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>
      <selection activeCell="B9" sqref="B9"/>
    </sheetView>
  </sheetViews>
  <sheetFormatPr defaultRowHeight="15"/>
  <cols>
    <col min="1" max="1" width="2.7109375" bestFit="1" customWidth="1"/>
    <col min="2" max="2" width="140.140625" customWidth="1"/>
  </cols>
  <sheetData>
    <row r="1" spans="1:2" ht="56.25">
      <c r="A1" s="12">
        <v>1</v>
      </c>
      <c r="B1" s="14" t="s">
        <v>31</v>
      </c>
    </row>
    <row r="2" spans="1:2" ht="56.25">
      <c r="A2" s="12">
        <v>2</v>
      </c>
      <c r="B2" s="10" t="s">
        <v>32</v>
      </c>
    </row>
    <row r="3" spans="1:2" ht="37.5">
      <c r="A3" s="12">
        <v>3</v>
      </c>
      <c r="B3" s="10" t="s">
        <v>21</v>
      </c>
    </row>
    <row r="4" spans="1:2" ht="56.25">
      <c r="A4" s="12">
        <v>4</v>
      </c>
      <c r="B4" s="10" t="s">
        <v>18</v>
      </c>
    </row>
    <row r="5" spans="1:2" ht="37.5">
      <c r="A5" s="12">
        <v>5</v>
      </c>
      <c r="B5" s="14" t="s">
        <v>19</v>
      </c>
    </row>
    <row r="6" spans="1:2" ht="18.75">
      <c r="B6" s="10"/>
    </row>
    <row r="7" spans="1:2" ht="18.75">
      <c r="B7" s="10"/>
    </row>
    <row r="8" spans="1:2" ht="18.75">
      <c r="B8" s="10"/>
    </row>
    <row r="9" spans="1:2" ht="18.75">
      <c r="B9" s="10"/>
    </row>
    <row r="10" spans="1:2" ht="18.75">
      <c r="B10" s="10"/>
    </row>
    <row r="11" spans="1:2" ht="18.75">
      <c r="B11" s="10"/>
    </row>
    <row r="12" spans="1:2" ht="18.75">
      <c r="B12" s="10"/>
    </row>
    <row r="13" spans="1:2" ht="18.75">
      <c r="B13" s="10"/>
    </row>
    <row r="14" spans="1:2" ht="18.75">
      <c r="B14" s="10"/>
    </row>
    <row r="15" spans="1:2" ht="18.75">
      <c r="B15" s="10"/>
    </row>
    <row r="16" spans="1:2" ht="18.75">
      <c r="B16" s="10"/>
    </row>
    <row r="17" spans="2:2" ht="18.75">
      <c r="B17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="85" zoomScaleNormal="85" workbookViewId="0">
      <selection activeCell="H7" sqref="H7"/>
    </sheetView>
  </sheetViews>
  <sheetFormatPr defaultRowHeight="15"/>
  <cols>
    <col min="1" max="1" width="21.7109375" customWidth="1"/>
    <col min="2" max="2" width="9.85546875" customWidth="1"/>
    <col min="3" max="3" width="8.5703125" customWidth="1"/>
    <col min="4" max="4" width="11.5703125" customWidth="1"/>
    <col min="5" max="5" width="40" customWidth="1"/>
    <col min="6" max="6" width="10.140625" customWidth="1"/>
    <col min="7" max="7" width="10" customWidth="1"/>
    <col min="8" max="8" width="38.7109375" customWidth="1"/>
    <col min="9" max="9" width="28.140625" customWidth="1"/>
  </cols>
  <sheetData>
    <row r="1" spans="1:9" ht="27" customHeight="1">
      <c r="B1" s="19" t="s">
        <v>25</v>
      </c>
      <c r="C1" s="19"/>
      <c r="D1" s="19"/>
      <c r="E1" s="19"/>
      <c r="F1" s="19"/>
      <c r="G1" s="19"/>
      <c r="H1" s="19"/>
      <c r="I1" s="19"/>
    </row>
    <row r="2" spans="1:9" ht="30">
      <c r="A2" s="8" t="s">
        <v>0</v>
      </c>
      <c r="B2" s="17" t="s">
        <v>11</v>
      </c>
      <c r="C2" s="18"/>
      <c r="D2" s="18"/>
      <c r="E2" s="18"/>
      <c r="F2" s="2" t="s">
        <v>14</v>
      </c>
      <c r="G2" s="2" t="s">
        <v>15</v>
      </c>
      <c r="H2" s="3" t="s">
        <v>10</v>
      </c>
    </row>
    <row r="3" spans="1:9" ht="42.75" customHeight="1">
      <c r="A3" s="6"/>
      <c r="B3" s="16" t="s">
        <v>22</v>
      </c>
      <c r="C3" s="8" t="s">
        <v>12</v>
      </c>
      <c r="D3" s="9" t="s">
        <v>13</v>
      </c>
      <c r="E3" s="16" t="s">
        <v>23</v>
      </c>
      <c r="F3" s="8" t="s">
        <v>12</v>
      </c>
      <c r="G3" s="8" t="s">
        <v>12</v>
      </c>
      <c r="H3" s="11" t="s">
        <v>17</v>
      </c>
      <c r="I3" s="11" t="s">
        <v>17</v>
      </c>
    </row>
    <row r="4" spans="1:9" ht="30" customHeight="1">
      <c r="A4" s="8" t="s">
        <v>1</v>
      </c>
      <c r="B4" s="6"/>
      <c r="C4" s="6"/>
      <c r="D4" s="6"/>
      <c r="E4" s="15"/>
      <c r="F4" s="15"/>
      <c r="G4" s="15"/>
      <c r="H4" s="4" t="str">
        <f t="shared" ref="H4:H13" si="0">IF(D4=B4+C4,"","Проверьте данные. Общее количество должно складываться из суммы переподготовленных и запланированных в 2013 году")</f>
        <v/>
      </c>
      <c r="I4" s="5" t="str">
        <f>IF(B4="","",IF(E4="","Введите места и даты переподготовки специалистов",""))</f>
        <v/>
      </c>
    </row>
    <row r="5" spans="1:9" ht="30" customHeight="1">
      <c r="A5" s="8" t="s">
        <v>2</v>
      </c>
      <c r="B5" s="6"/>
      <c r="C5" s="6"/>
      <c r="D5" s="15"/>
      <c r="E5" s="15"/>
      <c r="F5" s="15"/>
      <c r="G5" s="15"/>
      <c r="H5" s="4" t="str">
        <f t="shared" si="0"/>
        <v/>
      </c>
      <c r="I5" s="5" t="str">
        <f t="shared" ref="I5:I13" si="1">IF(B5="","",IF(E5="","Введите места переподготовки специалистов",""))</f>
        <v/>
      </c>
    </row>
    <row r="6" spans="1:9" ht="30" customHeight="1">
      <c r="A6" s="8" t="s">
        <v>3</v>
      </c>
      <c r="B6" s="6"/>
      <c r="C6" s="6"/>
      <c r="D6" s="15"/>
      <c r="E6" s="15"/>
      <c r="F6" s="15"/>
      <c r="G6" s="15"/>
      <c r="H6" s="4" t="str">
        <f t="shared" si="0"/>
        <v/>
      </c>
      <c r="I6" s="5" t="str">
        <f t="shared" si="1"/>
        <v/>
      </c>
    </row>
    <row r="7" spans="1:9" ht="30" customHeight="1">
      <c r="A7" s="8" t="s">
        <v>4</v>
      </c>
      <c r="B7" s="6"/>
      <c r="C7" s="6"/>
      <c r="D7" s="15"/>
      <c r="E7" s="15"/>
      <c r="F7" s="6"/>
      <c r="G7" s="15"/>
      <c r="H7" s="4" t="str">
        <f t="shared" si="0"/>
        <v/>
      </c>
      <c r="I7" s="5" t="str">
        <f t="shared" si="1"/>
        <v/>
      </c>
    </row>
    <row r="8" spans="1:9" ht="30" customHeight="1">
      <c r="A8" s="8" t="s">
        <v>5</v>
      </c>
      <c r="B8" s="6"/>
      <c r="C8" s="6"/>
      <c r="D8" s="15"/>
      <c r="E8" s="15"/>
      <c r="F8" s="6"/>
      <c r="G8" s="15"/>
      <c r="H8" s="4" t="str">
        <f t="shared" si="0"/>
        <v/>
      </c>
      <c r="I8" s="5" t="str">
        <f t="shared" si="1"/>
        <v/>
      </c>
    </row>
    <row r="9" spans="1:9" ht="30" customHeight="1">
      <c r="A9" s="8" t="s">
        <v>6</v>
      </c>
      <c r="B9" s="6"/>
      <c r="C9" s="6"/>
      <c r="D9" s="15"/>
      <c r="E9" s="15"/>
      <c r="F9" s="6"/>
      <c r="G9" s="15"/>
      <c r="H9" s="4" t="str">
        <f t="shared" si="0"/>
        <v/>
      </c>
      <c r="I9" s="5" t="str">
        <f t="shared" si="1"/>
        <v/>
      </c>
    </row>
    <row r="10" spans="1:9" ht="30" customHeight="1">
      <c r="A10" s="8" t="s">
        <v>7</v>
      </c>
      <c r="B10" s="6"/>
      <c r="C10" s="6"/>
      <c r="D10" s="15"/>
      <c r="E10" s="15"/>
      <c r="F10" s="6"/>
      <c r="G10" s="15"/>
      <c r="H10" s="4" t="str">
        <f t="shared" si="0"/>
        <v/>
      </c>
      <c r="I10" s="5" t="str">
        <f t="shared" si="1"/>
        <v/>
      </c>
    </row>
    <row r="11" spans="1:9" ht="30" customHeight="1">
      <c r="A11" s="16" t="s">
        <v>24</v>
      </c>
      <c r="B11" s="6"/>
      <c r="C11" s="6"/>
      <c r="D11" s="15"/>
      <c r="E11" s="15"/>
      <c r="F11" s="6"/>
      <c r="G11" s="15"/>
      <c r="H11" s="4" t="str">
        <f t="shared" si="0"/>
        <v/>
      </c>
      <c r="I11" s="5" t="str">
        <f t="shared" si="1"/>
        <v/>
      </c>
    </row>
    <row r="12" spans="1:9" ht="30" customHeight="1">
      <c r="A12" s="8" t="s">
        <v>8</v>
      </c>
      <c r="B12" s="6"/>
      <c r="C12" s="6"/>
      <c r="D12" s="15"/>
      <c r="E12" s="15"/>
      <c r="F12" s="6"/>
      <c r="G12" s="15"/>
      <c r="H12" s="4" t="str">
        <f t="shared" si="0"/>
        <v/>
      </c>
      <c r="I12" s="5" t="str">
        <f t="shared" si="1"/>
        <v/>
      </c>
    </row>
    <row r="13" spans="1:9" ht="30" customHeight="1">
      <c r="A13" s="7" t="s">
        <v>9</v>
      </c>
      <c r="B13" s="15"/>
      <c r="C13" s="15"/>
      <c r="D13" s="15"/>
      <c r="E13" s="15"/>
      <c r="F13" s="15"/>
      <c r="G13" s="15"/>
      <c r="H13" s="4" t="str">
        <f t="shared" si="0"/>
        <v/>
      </c>
      <c r="I13" s="5" t="str">
        <f t="shared" si="1"/>
        <v/>
      </c>
    </row>
  </sheetData>
  <sheetProtection password="E867" sheet="1" formatRows="0"/>
  <mergeCells count="2">
    <mergeCell ref="B2:E2"/>
    <mergeCell ref="B1:I1"/>
  </mergeCells>
  <conditionalFormatting sqref="A3 B4:D12 F4:G12 D5:D13 E4:E13 B13:G13">
    <cfRule type="containsBlanks" dxfId="10" priority="16" stopIfTrue="1">
      <formula>LEN(TRIM(A3))=0</formula>
    </cfRule>
  </conditionalFormatting>
  <conditionalFormatting sqref="E4">
    <cfRule type="expression" dxfId="9" priority="14" stopIfTrue="1">
      <formula>$B$4&gt;0</formula>
    </cfRule>
  </conditionalFormatting>
  <conditionalFormatting sqref="E5">
    <cfRule type="expression" dxfId="8" priority="13" stopIfTrue="1">
      <formula>$B$5&gt;0</formula>
    </cfRule>
  </conditionalFormatting>
  <conditionalFormatting sqref="E6">
    <cfRule type="expression" dxfId="7" priority="12" stopIfTrue="1">
      <formula>$B$6&gt;0</formula>
    </cfRule>
  </conditionalFormatting>
  <conditionalFormatting sqref="E7">
    <cfRule type="expression" dxfId="6" priority="11" stopIfTrue="1">
      <formula>$B$7&gt;0</formula>
    </cfRule>
  </conditionalFormatting>
  <conditionalFormatting sqref="E8">
    <cfRule type="expression" dxfId="5" priority="10" stopIfTrue="1">
      <formula>$B$8&gt;0</formula>
    </cfRule>
  </conditionalFormatting>
  <conditionalFormatting sqref="E9">
    <cfRule type="expression" dxfId="4" priority="9" stopIfTrue="1">
      <formula>$B$9&gt;0</formula>
    </cfRule>
  </conditionalFormatting>
  <conditionalFormatting sqref="E10">
    <cfRule type="expression" dxfId="3" priority="8" stopIfTrue="1">
      <formula>$B$10&gt;0</formula>
    </cfRule>
  </conditionalFormatting>
  <conditionalFormatting sqref="E11">
    <cfRule type="expression" dxfId="2" priority="7" stopIfTrue="1">
      <formula>$B$11&gt;0</formula>
    </cfRule>
  </conditionalFormatting>
  <conditionalFormatting sqref="E12">
    <cfRule type="expression" dxfId="1" priority="5" stopIfTrue="1">
      <formula>$B$12&gt;0</formula>
    </cfRule>
  </conditionalFormatting>
  <conditionalFormatting sqref="D4:D13">
    <cfRule type="cellIs" dxfId="0" priority="1" stopIfTrue="1" operator="notEqual">
      <formula>$B$4+$C$4</formula>
    </cfRule>
  </conditionalFormatting>
  <dataValidations xWindow="195" yWindow="453" count="6">
    <dataValidation type="whole" operator="greaterThanOrEqual" allowBlank="1" showInputMessage="1" showErrorMessage="1" promptTitle="Введите целое число" prompt="Введите количество человек, которых ещё планируется переподготка в 2013 году" sqref="C4:C13">
      <formula1>0</formula1>
    </dataValidation>
    <dataValidation allowBlank="1" showInputMessage="1" showErrorMessage="1" promptTitle="Места и даты обучения" prompt="Введите через точку с запятой все места и даты, где прошли переподготовку специалисты, например, ККИДППО 01.02.13-15.02.13" sqref="E4:E13"/>
    <dataValidation type="whole" operator="greaterThanOrEqual" allowBlank="1" showInputMessage="1" showErrorMessage="1" promptTitle="Введите число" prompt="Общее количество равно сумме количеств работников переподготовленных и запланированных в 2013 году" sqref="D4:D13">
      <formula1>0</formula1>
    </dataValidation>
    <dataValidation type="whole" operator="greaterThanOrEqual" allowBlank="1" showInputMessage="1" showErrorMessage="1" promptTitle="Введите целое число" prompt="Введите количество человек, которых уже прошли переподготовку в 2013 году" sqref="B4:B13">
      <formula1>0</formula1>
    </dataValidation>
    <dataValidation type="whole" operator="greaterThanOrEqual" allowBlank="1" showInputMessage="1" showErrorMessage="1" promptTitle="Введите целое число" prompt="Введите количество человек, которым запланировано прохождение переподготовки в 2014 году" sqref="F4:F13">
      <formula1>0</formula1>
    </dataValidation>
    <dataValidation type="whole" operator="greaterThanOrEqual" allowBlank="1" showInputMessage="1" showErrorMessage="1" promptTitle="Введите целое число" prompt="Введите количество человек, которым запланировано прохождение переподготовки в 2015 году" sqref="G4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="70" zoomScaleNormal="70" workbookViewId="0">
      <selection activeCell="A2" sqref="A2"/>
    </sheetView>
  </sheetViews>
  <sheetFormatPr defaultRowHeight="15"/>
  <cols>
    <col min="1" max="1" width="21.7109375" customWidth="1"/>
    <col min="2" max="2" width="10.42578125" customWidth="1"/>
    <col min="3" max="3" width="9.85546875" customWidth="1"/>
    <col min="4" max="4" width="8.5703125" customWidth="1"/>
    <col min="5" max="5" width="11.5703125" customWidth="1"/>
    <col min="6" max="7" width="40" customWidth="1"/>
    <col min="8" max="8" width="8.5703125" customWidth="1"/>
    <col min="9" max="9" width="8.7109375" customWidth="1"/>
    <col min="10" max="10" width="38.7109375" customWidth="1"/>
    <col min="11" max="11" width="24.7109375" customWidth="1"/>
  </cols>
  <sheetData>
    <row r="1" spans="1:11" ht="27" customHeight="1">
      <c r="C1" s="19" t="s">
        <v>26</v>
      </c>
      <c r="D1" s="19"/>
      <c r="E1" s="19"/>
      <c r="F1" s="19"/>
      <c r="G1" s="19"/>
      <c r="H1" s="19"/>
      <c r="I1" s="19"/>
      <c r="J1" s="19"/>
      <c r="K1" s="19"/>
    </row>
    <row r="2" spans="1:11" ht="30">
      <c r="A2" s="16" t="s">
        <v>0</v>
      </c>
      <c r="B2" s="20"/>
      <c r="C2" s="17" t="s">
        <v>11</v>
      </c>
      <c r="D2" s="18"/>
      <c r="E2" s="18"/>
      <c r="F2" s="18"/>
      <c r="G2" s="21"/>
      <c r="H2" s="2" t="s">
        <v>14</v>
      </c>
      <c r="I2" s="2" t="s">
        <v>15</v>
      </c>
      <c r="J2" s="3" t="s">
        <v>10</v>
      </c>
    </row>
    <row r="3" spans="1:11" ht="42.75" customHeight="1">
      <c r="A3" s="15"/>
      <c r="B3" s="16" t="s">
        <v>28</v>
      </c>
      <c r="C3" s="16" t="s">
        <v>27</v>
      </c>
      <c r="D3" s="16" t="s">
        <v>12</v>
      </c>
      <c r="E3" s="9" t="s">
        <v>13</v>
      </c>
      <c r="F3" s="16" t="s">
        <v>29</v>
      </c>
      <c r="G3" s="16" t="s">
        <v>30</v>
      </c>
      <c r="H3" s="16" t="s">
        <v>12</v>
      </c>
      <c r="I3" s="16" t="s">
        <v>12</v>
      </c>
      <c r="J3" s="11" t="s">
        <v>17</v>
      </c>
      <c r="K3" s="11" t="s">
        <v>17</v>
      </c>
    </row>
    <row r="4" spans="1:11" ht="30" customHeight="1">
      <c r="A4" s="16" t="s">
        <v>1</v>
      </c>
      <c r="B4" s="15"/>
      <c r="C4" s="15"/>
      <c r="D4" s="15"/>
      <c r="E4" s="15"/>
      <c r="F4" s="15"/>
      <c r="G4" s="15"/>
      <c r="H4" s="15"/>
      <c r="I4" s="15"/>
      <c r="J4" s="4" t="str">
        <f>IF(E4=C4+D4,"","Проверьте данные. Общее количество должно складываться из суммы обученных и необученных")</f>
        <v/>
      </c>
      <c r="K4" s="5" t="str">
        <f>IF(C4="","",IF(F4="","Введите места и даты обучения специалистов",""))</f>
        <v/>
      </c>
    </row>
    <row r="5" spans="1:11" ht="30" customHeight="1">
      <c r="A5" s="16" t="s">
        <v>2</v>
      </c>
      <c r="B5" s="15"/>
      <c r="C5" s="15"/>
      <c r="D5" s="15"/>
      <c r="E5" s="15"/>
      <c r="F5" s="15"/>
      <c r="G5" s="15"/>
      <c r="H5" s="15"/>
      <c r="I5" s="15"/>
      <c r="J5" s="4" t="str">
        <f>IF(E5=C5+D5,"","Проверьте данные. Общее количество должно складываться из суммы обученных и необученных")</f>
        <v/>
      </c>
      <c r="K5" s="5" t="str">
        <f>IF(C5="","",IF(F5="","Введите места обучения специалистов",""))</f>
        <v/>
      </c>
    </row>
    <row r="6" spans="1:11" ht="30" customHeight="1">
      <c r="A6" s="16" t="s">
        <v>3</v>
      </c>
      <c r="B6" s="15"/>
      <c r="C6" s="15"/>
      <c r="D6" s="15"/>
      <c r="E6" s="15"/>
      <c r="F6" s="15"/>
      <c r="G6" s="15"/>
      <c r="H6" s="15"/>
      <c r="I6" s="15"/>
      <c r="J6" s="4" t="str">
        <f>IF(E6=C6+D6,"","Проверьте данные. Общее количество должно складываться из суммы обученных и необученных")</f>
        <v/>
      </c>
      <c r="K6" s="5" t="str">
        <f>IF(C6="","",IF(F6="","Введите места обучения специалистов",""))</f>
        <v/>
      </c>
    </row>
    <row r="7" spans="1:11" ht="30" customHeight="1">
      <c r="A7" s="16" t="s">
        <v>4</v>
      </c>
      <c r="B7" s="15"/>
      <c r="C7" s="15"/>
      <c r="D7" s="15"/>
      <c r="E7" s="15"/>
      <c r="F7" s="15"/>
      <c r="G7" s="15"/>
      <c r="H7" s="15"/>
      <c r="I7" s="15"/>
      <c r="J7" s="4" t="str">
        <f>IF(E7=C7+D7,"","Проверьте данные. Общее количество должно складываться из суммы обученных и необученных")</f>
        <v/>
      </c>
      <c r="K7" s="5" t="str">
        <f>IF(C7="","",IF(F7="","Введите места обучения специалистов",""))</f>
        <v/>
      </c>
    </row>
    <row r="8" spans="1:11" ht="30" customHeight="1">
      <c r="A8" s="16" t="s">
        <v>5</v>
      </c>
      <c r="B8" s="15"/>
      <c r="C8" s="15"/>
      <c r="D8" s="15"/>
      <c r="E8" s="15"/>
      <c r="F8" s="15"/>
      <c r="G8" s="15"/>
      <c r="H8" s="15"/>
      <c r="I8" s="15"/>
      <c r="J8" s="4" t="str">
        <f>IF(E8=C8+D8,"","Проверьте данные. Общее количество должно складываться из суммы обученных и необученных")</f>
        <v/>
      </c>
      <c r="K8" s="5" t="str">
        <f>IF(C8="","",IF(F8="","Введите места обучения специалистов",""))</f>
        <v/>
      </c>
    </row>
    <row r="9" spans="1:11" ht="30" customHeight="1">
      <c r="A9" s="16" t="s">
        <v>6</v>
      </c>
      <c r="B9" s="15"/>
      <c r="C9" s="15"/>
      <c r="D9" s="15"/>
      <c r="E9" s="15"/>
      <c r="F9" s="15"/>
      <c r="G9" s="15"/>
      <c r="H9" s="15"/>
      <c r="I9" s="15"/>
      <c r="J9" s="4" t="str">
        <f>IF(E9=C9+D9,"","Проверьте данные. Общее количество должно складываться из суммы обученных и необученных")</f>
        <v/>
      </c>
      <c r="K9" s="5" t="str">
        <f>IF(C9="","",IF(F9="","Введите места обучения специалистов",""))</f>
        <v/>
      </c>
    </row>
    <row r="10" spans="1:11" ht="30" customHeight="1">
      <c r="A10" s="16" t="s">
        <v>7</v>
      </c>
      <c r="B10" s="15"/>
      <c r="C10" s="15"/>
      <c r="D10" s="15"/>
      <c r="E10" s="15"/>
      <c r="F10" s="15"/>
      <c r="G10" s="15"/>
      <c r="H10" s="15"/>
      <c r="I10" s="15"/>
      <c r="J10" s="4" t="str">
        <f>IF(E10=C10+D10,"","Проверьте данные. Общее количество должно складываться из суммы обученных и необученных")</f>
        <v/>
      </c>
      <c r="K10" s="5" t="str">
        <f>IF(C10="","",IF(F10="","Введите места обучения специалистов",""))</f>
        <v/>
      </c>
    </row>
    <row r="11" spans="1:11" ht="30" customHeight="1">
      <c r="A11" s="16" t="s">
        <v>24</v>
      </c>
      <c r="B11" s="15"/>
      <c r="C11" s="15"/>
      <c r="D11" s="15"/>
      <c r="E11" s="15"/>
      <c r="F11" s="15"/>
      <c r="G11" s="15"/>
      <c r="H11" s="15"/>
      <c r="I11" s="15"/>
      <c r="J11" s="4" t="str">
        <f>IF(E11=C11+D11,"","Проверьте данные. Общее количество должно складываться из суммы обученных и необученных")</f>
        <v/>
      </c>
      <c r="K11" s="5" t="str">
        <f>IF(C11="","",IF(F11="","Введите места обучения специалистов",""))</f>
        <v/>
      </c>
    </row>
    <row r="12" spans="1:11" ht="30" customHeight="1">
      <c r="A12" s="16" t="s">
        <v>8</v>
      </c>
      <c r="B12" s="15"/>
      <c r="C12" s="15"/>
      <c r="D12" s="15"/>
      <c r="E12" s="15"/>
      <c r="F12" s="15"/>
      <c r="G12" s="15"/>
      <c r="H12" s="15"/>
      <c r="I12" s="15"/>
      <c r="J12" s="4" t="str">
        <f>IF(E12=C12+D12,"","Проверьте данные. Общее количество должно складываться из суммы обученных и необученных")</f>
        <v/>
      </c>
      <c r="K12" s="5" t="str">
        <f>IF(C12="","",IF(F12="","Введите места обучения специалистов",""))</f>
        <v/>
      </c>
    </row>
  </sheetData>
  <sheetProtection password="E867" sheet="1" objects="1" scenarios="1" formatRows="0"/>
  <mergeCells count="2">
    <mergeCell ref="C1:K1"/>
    <mergeCell ref="C2:F2"/>
  </mergeCells>
  <conditionalFormatting sqref="A3 B4:I12">
    <cfRule type="containsBlanks" dxfId="21" priority="16" stopIfTrue="1">
      <formula>LEN(TRIM(A3))=0</formula>
    </cfRule>
  </conditionalFormatting>
  <conditionalFormatting sqref="F4:G4">
    <cfRule type="expression" dxfId="20" priority="15" stopIfTrue="1">
      <formula>$C$4&gt;0</formula>
    </cfRule>
  </conditionalFormatting>
  <conditionalFormatting sqref="F5:G5">
    <cfRule type="expression" dxfId="19" priority="14" stopIfTrue="1">
      <formula>$C$5&gt;0</formula>
    </cfRule>
  </conditionalFormatting>
  <conditionalFormatting sqref="F6:G6">
    <cfRule type="expression" dxfId="18" priority="13" stopIfTrue="1">
      <formula>$C$6&gt;0</formula>
    </cfRule>
  </conditionalFormatting>
  <conditionalFormatting sqref="F7:G7">
    <cfRule type="expression" dxfId="17" priority="12" stopIfTrue="1">
      <formula>$C$7&gt;0</formula>
    </cfRule>
  </conditionalFormatting>
  <conditionalFormatting sqref="F8:G8">
    <cfRule type="expression" dxfId="16" priority="11" stopIfTrue="1">
      <formula>$C$8&gt;0</formula>
    </cfRule>
  </conditionalFormatting>
  <conditionalFormatting sqref="F9:G9">
    <cfRule type="expression" dxfId="15" priority="10" stopIfTrue="1">
      <formula>$C$9&gt;0</formula>
    </cfRule>
  </conditionalFormatting>
  <conditionalFormatting sqref="F10:G10">
    <cfRule type="expression" dxfId="14" priority="9" stopIfTrue="1">
      <formula>$C$10&gt;0</formula>
    </cfRule>
  </conditionalFormatting>
  <conditionalFormatting sqref="F11:G11">
    <cfRule type="expression" dxfId="13" priority="8" stopIfTrue="1">
      <formula>$C$11&gt;0</formula>
    </cfRule>
  </conditionalFormatting>
  <conditionalFormatting sqref="F12:G12">
    <cfRule type="expression" dxfId="12" priority="6" stopIfTrue="1">
      <formula>$C$12&gt;0</formula>
    </cfRule>
  </conditionalFormatting>
  <conditionalFormatting sqref="E4:E12">
    <cfRule type="cellIs" dxfId="11" priority="2" stopIfTrue="1" operator="notEqual">
      <formula>$B$4+$C$4+$D$4</formula>
    </cfRule>
  </conditionalFormatting>
  <dataValidations count="6">
    <dataValidation type="whole" operator="greaterThanOrEqual" allowBlank="1" showInputMessage="1" showErrorMessage="1" promptTitle="Введите целое число" prompt="Введите количество человек, которых планируется обучить в 2015 году (для педработников, прошедших повышение квалификации до 31.12.2012 г.)" sqref="I4:I12">
      <formula1>0</formula1>
    </dataValidation>
    <dataValidation type="whole" operator="greaterThanOrEqual" allowBlank="1" showInputMessage="1" showErrorMessage="1" promptTitle="Введите целое число" prompt="Введите количество человек, которых планируется обучить в 2014 году (для педработников, прошедших повышение квалификации до 31.12.2011 г.)" sqref="H4:H12">
      <formula1>0</formula1>
    </dataValidation>
    <dataValidation allowBlank="1" showInputMessage="1" showErrorMessage="1" promptTitle="Места и даты обучения" prompt="Введите через точку с запятой все места и даты, где обучены специалисты, например, ККИДППО 01.02.13-15.02.13" sqref="F4:G12"/>
    <dataValidation type="whole" operator="greaterThanOrEqual" allowBlank="1" showInputMessage="1" showErrorMessage="1" promptTitle="Введите целое число" prompt="Введите количество человек, которых уже прошли обучение в 2013 году" sqref="C4:C12">
      <formula1>0</formula1>
    </dataValidation>
    <dataValidation type="whole" operator="greaterThanOrEqual" allowBlank="1" showInputMessage="1" showErrorMessage="1" promptTitle="Введите число" prompt="Для педработников, прошедших повышение квалификации до 31.12.2010 г._x000a_Общее количество равно сумме количеств обученных и запланированных к обучению работников" sqref="E4:E12">
      <formula1>0</formula1>
    </dataValidation>
    <dataValidation type="whole" operator="greaterThanOrEqual" allowBlank="1" showInputMessage="1" showErrorMessage="1" promptTitle="Введите целое число" prompt="Введите количество человек, которых ещё планируется обучить в 2013 году" sqref="D4:D12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D12" sqref="D12"/>
    </sheetView>
  </sheetViews>
  <sheetFormatPr defaultRowHeight="15"/>
  <cols>
    <col min="1" max="1" width="21.7109375" customWidth="1"/>
    <col min="2" max="2" width="11.42578125" customWidth="1"/>
    <col min="3" max="4" width="11.5703125" customWidth="1"/>
    <col min="5" max="5" width="40" customWidth="1"/>
    <col min="6" max="6" width="12" customWidth="1"/>
    <col min="7" max="7" width="11" customWidth="1"/>
    <col min="8" max="8" width="16" customWidth="1"/>
  </cols>
  <sheetData>
    <row r="1" spans="1:8" ht="21">
      <c r="A1" s="1" t="s">
        <v>16</v>
      </c>
    </row>
    <row r="2" spans="1:8" ht="30" customHeight="1">
      <c r="A2" t="str">
        <f>Переподготовка!A2</f>
        <v>Название муниципалитета</v>
      </c>
      <c r="B2" t="str">
        <f>Переподготовка!B2</f>
        <v>2013 г. (10%)</v>
      </c>
      <c r="C2">
        <f>Переподготовка!C2</f>
        <v>0</v>
      </c>
      <c r="D2">
        <f>Переподготовка!D2</f>
        <v>0</v>
      </c>
      <c r="E2">
        <f>Переподготовка!E2</f>
        <v>0</v>
      </c>
      <c r="F2" t="str">
        <f>Переподготовка!F2</f>
        <v>2014 г. (50%)</v>
      </c>
      <c r="G2" t="str">
        <f>Переподготовка!G2</f>
        <v>2015 г. (40%)</v>
      </c>
    </row>
    <row r="3" spans="1:8" ht="30" customHeight="1">
      <c r="A3">
        <f>Переподготовка!A3</f>
        <v>0</v>
      </c>
      <c r="B3" t="str">
        <f>Переподготовка!B3</f>
        <v>Переподготовлено</v>
      </c>
      <c r="C3" t="str">
        <f>Переподготовка!C3</f>
        <v>Запланировано</v>
      </c>
      <c r="D3" t="str">
        <f>Переподготовка!D3</f>
        <v>Общее количество работников</v>
      </c>
      <c r="E3" t="str">
        <f>Переподготовка!E3</f>
        <v>Места и даты переподготовки</v>
      </c>
      <c r="F3" t="str">
        <f>Переподготовка!F3</f>
        <v>Запланировано</v>
      </c>
      <c r="G3" t="str">
        <f>Переподготовка!G3</f>
        <v>Запланировано</v>
      </c>
      <c r="H3" s="2" t="s">
        <v>20</v>
      </c>
    </row>
    <row r="4" spans="1:8" ht="30" customHeight="1">
      <c r="A4" t="str">
        <f>Переподготовка!A4</f>
        <v>Заведующий ДОУ</v>
      </c>
      <c r="B4">
        <f>Переподготовка!B4</f>
        <v>0</v>
      </c>
      <c r="C4">
        <f>Переподготовка!C4</f>
        <v>0</v>
      </c>
      <c r="D4">
        <f>Переподготовка!D4</f>
        <v>0</v>
      </c>
      <c r="E4">
        <f>Переподготовка!E4</f>
        <v>0</v>
      </c>
      <c r="F4">
        <f>Переподготовка!F4</f>
        <v>0</v>
      </c>
      <c r="G4">
        <f>Переподготовка!G4</f>
        <v>0</v>
      </c>
      <c r="H4" s="13">
        <f>D4+F4+G4</f>
        <v>0</v>
      </c>
    </row>
    <row r="5" spans="1:8" ht="30" customHeight="1">
      <c r="A5" t="str">
        <f>Переподготовка!A5</f>
        <v>Заместитель заведующей ДОУ</v>
      </c>
      <c r="B5">
        <f>Переподготовка!B5</f>
        <v>0</v>
      </c>
      <c r="C5">
        <f>Переподготовка!C5</f>
        <v>0</v>
      </c>
      <c r="D5">
        <f>Переподготовка!D5</f>
        <v>0</v>
      </c>
      <c r="E5">
        <f>Переподготовка!E5</f>
        <v>0</v>
      </c>
      <c r="F5">
        <f>Переподготовка!F5</f>
        <v>0</v>
      </c>
      <c r="G5">
        <f>Переподготовка!G5</f>
        <v>0</v>
      </c>
      <c r="H5" s="13">
        <f t="shared" ref="H5:H17" si="0">D5+F5+G5</f>
        <v>0</v>
      </c>
    </row>
    <row r="6" spans="1:8" ht="30" customHeight="1">
      <c r="A6" t="str">
        <f>Переподготовка!A6</f>
        <v>Старший воспитатель</v>
      </c>
      <c r="B6">
        <f>Переподготовка!B6</f>
        <v>0</v>
      </c>
      <c r="C6">
        <f>Переподготовка!C6</f>
        <v>0</v>
      </c>
      <c r="D6">
        <f>Переподготовка!D6</f>
        <v>0</v>
      </c>
      <c r="E6">
        <f>Переподготовка!E6</f>
        <v>0</v>
      </c>
      <c r="F6">
        <f>Переподготовка!F6</f>
        <v>0</v>
      </c>
      <c r="G6">
        <f>Переподготовка!G6</f>
        <v>0</v>
      </c>
      <c r="H6" s="13">
        <f t="shared" si="0"/>
        <v>0</v>
      </c>
    </row>
    <row r="7" spans="1:8" ht="30" customHeight="1">
      <c r="A7" t="str">
        <f>Переподготовка!A7</f>
        <v>Воспитатель</v>
      </c>
      <c r="B7">
        <f>Переподготовка!B7</f>
        <v>0</v>
      </c>
      <c r="C7">
        <f>Переподготовка!C7</f>
        <v>0</v>
      </c>
      <c r="D7">
        <f>Переподготовка!D7</f>
        <v>0</v>
      </c>
      <c r="E7">
        <f>Переподготовка!E7</f>
        <v>0</v>
      </c>
      <c r="F7">
        <f>Переподготовка!F7</f>
        <v>0</v>
      </c>
      <c r="G7">
        <f>Переподготовка!G7</f>
        <v>0</v>
      </c>
      <c r="H7" s="13">
        <f t="shared" si="0"/>
        <v>0</v>
      </c>
    </row>
    <row r="8" spans="1:8" ht="30" customHeight="1">
      <c r="A8" t="str">
        <f>Переподготовка!A8</f>
        <v>Музыкальный руководитель</v>
      </c>
      <c r="B8">
        <f>Переподготовка!B8</f>
        <v>0</v>
      </c>
      <c r="C8">
        <f>Переподготовка!C8</f>
        <v>0</v>
      </c>
      <c r="D8">
        <f>Переподготовка!D8</f>
        <v>0</v>
      </c>
      <c r="E8">
        <f>Переподготовка!E8</f>
        <v>0</v>
      </c>
      <c r="F8">
        <f>Переподготовка!F8</f>
        <v>0</v>
      </c>
      <c r="G8">
        <f>Переподготовка!G8</f>
        <v>0</v>
      </c>
      <c r="H8" s="13">
        <f t="shared" si="0"/>
        <v>0</v>
      </c>
    </row>
    <row r="9" spans="1:8" ht="30" customHeight="1">
      <c r="A9" t="str">
        <f>Переподготовка!A9</f>
        <v>Инструктор по ФК</v>
      </c>
      <c r="B9">
        <f>Переподготовка!B9</f>
        <v>0</v>
      </c>
      <c r="C9">
        <f>Переподготовка!C9</f>
        <v>0</v>
      </c>
      <c r="D9">
        <f>Переподготовка!D9</f>
        <v>0</v>
      </c>
      <c r="E9">
        <f>Переподготовка!E9</f>
        <v>0</v>
      </c>
      <c r="F9">
        <f>Переподготовка!F9</f>
        <v>0</v>
      </c>
      <c r="G9">
        <f>Переподготовка!G9</f>
        <v>0</v>
      </c>
      <c r="H9" s="13">
        <f t="shared" si="0"/>
        <v>0</v>
      </c>
    </row>
    <row r="10" spans="1:8" ht="30" customHeight="1">
      <c r="A10" t="str">
        <f>Переподготовка!A10</f>
        <v>Педагог-психолог</v>
      </c>
      <c r="B10">
        <f>Переподготовка!B10</f>
        <v>0</v>
      </c>
      <c r="C10">
        <f>Переподготовка!C10</f>
        <v>0</v>
      </c>
      <c r="D10">
        <f>Переподготовка!D10</f>
        <v>0</v>
      </c>
      <c r="E10">
        <f>Переподготовка!E10</f>
        <v>0</v>
      </c>
      <c r="F10">
        <f>Переподготовка!F10</f>
        <v>0</v>
      </c>
      <c r="G10">
        <f>Переподготовка!G10</f>
        <v>0</v>
      </c>
      <c r="H10" s="13">
        <f t="shared" si="0"/>
        <v>0</v>
      </c>
    </row>
    <row r="11" spans="1:8" ht="30" customHeight="1">
      <c r="A11" t="str">
        <f>Переподготовка!A11</f>
        <v>Учитель-логопед, Учитель-дефектолог</v>
      </c>
      <c r="B11">
        <f>Переподготовка!B11</f>
        <v>0</v>
      </c>
      <c r="C11">
        <f>Переподготовка!C11</f>
        <v>0</v>
      </c>
      <c r="D11">
        <f>Переподготовка!D11</f>
        <v>0</v>
      </c>
      <c r="E11">
        <f>Переподготовка!E11</f>
        <v>0</v>
      </c>
      <c r="F11">
        <f>Переподготовка!F11</f>
        <v>0</v>
      </c>
      <c r="G11">
        <f>Переподготовка!G11</f>
        <v>0</v>
      </c>
      <c r="H11" s="13">
        <f t="shared" si="0"/>
        <v>0</v>
      </c>
    </row>
    <row r="12" spans="1:8" ht="30" customHeight="1">
      <c r="A12" t="str">
        <f>Переподготовка!A12</f>
        <v>Педагоги допобразования</v>
      </c>
      <c r="B12">
        <f>Переподготовка!B12</f>
        <v>0</v>
      </c>
      <c r="C12">
        <f>Переподготовка!C12</f>
        <v>0</v>
      </c>
      <c r="D12">
        <f>Переподготовка!D12</f>
        <v>0</v>
      </c>
      <c r="E12">
        <f>Переподготовка!E12</f>
        <v>0</v>
      </c>
      <c r="F12">
        <f>Переподготовка!F12</f>
        <v>0</v>
      </c>
      <c r="G12">
        <f>Переподготовка!G12</f>
        <v>0</v>
      </c>
      <c r="H12" s="13">
        <f t="shared" si="0"/>
        <v>0</v>
      </c>
    </row>
    <row r="13" spans="1:8" ht="30" customHeight="1">
      <c r="A13" t="str">
        <f>Переподготовка!A13</f>
        <v>Здесь можно ввести ещё одну категорию</v>
      </c>
      <c r="B13">
        <f>Переподготовка!B13</f>
        <v>0</v>
      </c>
      <c r="C13">
        <f>Переподготовка!C13</f>
        <v>0</v>
      </c>
      <c r="D13">
        <f>Переподготовка!D13</f>
        <v>0</v>
      </c>
      <c r="E13">
        <f>Переподготовка!E13</f>
        <v>0</v>
      </c>
      <c r="F13">
        <f>Переподготовка!F13</f>
        <v>0</v>
      </c>
      <c r="G13">
        <f>Переподготовка!G13</f>
        <v>0</v>
      </c>
      <c r="H13" s="13">
        <f t="shared" si="0"/>
        <v>0</v>
      </c>
    </row>
    <row r="14" spans="1:8" ht="30" customHeight="1">
      <c r="A14" t="e">
        <f>Переподготовка!#REF!</f>
        <v>#REF!</v>
      </c>
      <c r="B14" t="e">
        <f>Переподготовка!#REF!</f>
        <v>#REF!</v>
      </c>
      <c r="C14" t="e">
        <f>Переподготовка!#REF!</f>
        <v>#REF!</v>
      </c>
      <c r="D14" t="e">
        <f>Переподготовка!#REF!</f>
        <v>#REF!</v>
      </c>
      <c r="E14" t="e">
        <f>Переподготовка!#REF!</f>
        <v>#REF!</v>
      </c>
      <c r="F14" t="e">
        <f>Переподготовка!#REF!</f>
        <v>#REF!</v>
      </c>
      <c r="G14" t="e">
        <f>Переподготовка!#REF!</f>
        <v>#REF!</v>
      </c>
      <c r="H14" s="13" t="e">
        <f t="shared" si="0"/>
        <v>#REF!</v>
      </c>
    </row>
    <row r="15" spans="1:8" ht="30" customHeight="1">
      <c r="A15" t="e">
        <f>Переподготовка!#REF!</f>
        <v>#REF!</v>
      </c>
      <c r="B15" t="e">
        <f>Переподготовка!#REF!</f>
        <v>#REF!</v>
      </c>
      <c r="C15" t="e">
        <f>Переподготовка!#REF!</f>
        <v>#REF!</v>
      </c>
      <c r="D15" t="e">
        <f>Переподготовка!#REF!</f>
        <v>#REF!</v>
      </c>
      <c r="E15" t="e">
        <f>Переподготовка!#REF!</f>
        <v>#REF!</v>
      </c>
      <c r="F15" t="e">
        <f>Переподготовка!#REF!</f>
        <v>#REF!</v>
      </c>
      <c r="G15" t="e">
        <f>Переподготовка!#REF!</f>
        <v>#REF!</v>
      </c>
      <c r="H15" s="13" t="e">
        <f t="shared" si="0"/>
        <v>#REF!</v>
      </c>
    </row>
    <row r="16" spans="1:8" ht="30" customHeight="1">
      <c r="A16" t="e">
        <f>Переподготовка!#REF!</f>
        <v>#REF!</v>
      </c>
      <c r="B16" t="e">
        <f>Переподготовка!#REF!</f>
        <v>#REF!</v>
      </c>
      <c r="C16" t="e">
        <f>Переподготовка!#REF!</f>
        <v>#REF!</v>
      </c>
      <c r="D16" t="e">
        <f>Переподготовка!#REF!</f>
        <v>#REF!</v>
      </c>
      <c r="E16" t="e">
        <f>Переподготовка!#REF!</f>
        <v>#REF!</v>
      </c>
      <c r="F16" t="e">
        <f>Переподготовка!#REF!</f>
        <v>#REF!</v>
      </c>
      <c r="G16" t="e">
        <f>Переподготовка!#REF!</f>
        <v>#REF!</v>
      </c>
      <c r="H16" s="13" t="e">
        <f t="shared" si="0"/>
        <v>#REF!</v>
      </c>
    </row>
    <row r="17" spans="1:8" ht="30" customHeight="1">
      <c r="A17" t="e">
        <f>Переподготовка!#REF!</f>
        <v>#REF!</v>
      </c>
      <c r="B17" t="e">
        <f>Переподготовка!#REF!</f>
        <v>#REF!</v>
      </c>
      <c r="C17" t="e">
        <f>Переподготовка!#REF!</f>
        <v>#REF!</v>
      </c>
      <c r="D17" t="e">
        <f>Переподготовка!#REF!</f>
        <v>#REF!</v>
      </c>
      <c r="E17" t="e">
        <f>Переподготовка!#REF!</f>
        <v>#REF!</v>
      </c>
      <c r="F17" t="e">
        <f>Переподготовка!#REF!</f>
        <v>#REF!</v>
      </c>
      <c r="G17" t="e">
        <f>Переподготовка!#REF!</f>
        <v>#REF!</v>
      </c>
      <c r="H17" s="13" t="e">
        <f t="shared" si="0"/>
        <v>#REF!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="85" zoomScaleNormal="85" workbookViewId="0">
      <selection activeCell="J10" sqref="J10"/>
    </sheetView>
  </sheetViews>
  <sheetFormatPr defaultRowHeight="15"/>
  <cols>
    <col min="1" max="1" width="30.140625" customWidth="1"/>
    <col min="2" max="2" width="9" customWidth="1"/>
    <col min="3" max="3" width="9.28515625" customWidth="1"/>
    <col min="4" max="4" width="13.28515625" customWidth="1"/>
    <col min="5" max="5" width="15.7109375" customWidth="1"/>
    <col min="6" max="7" width="40" customWidth="1"/>
    <col min="8" max="8" width="9.7109375" customWidth="1"/>
    <col min="9" max="9" width="11.7109375" customWidth="1"/>
    <col min="10" max="10" width="16" customWidth="1"/>
  </cols>
  <sheetData>
    <row r="1" spans="1:10" ht="21">
      <c r="A1" s="1" t="s">
        <v>16</v>
      </c>
      <c r="B1" s="1"/>
    </row>
    <row r="2" spans="1:10" ht="30" customHeight="1">
      <c r="A2" t="str">
        <f>'[1]Курсы ПК'!A2</f>
        <v>Название муниципалитета</v>
      </c>
      <c r="C2" t="str">
        <f>'[1]Курсы ПК'!B2</f>
        <v>2013 г. (10%)</v>
      </c>
      <c r="D2">
        <f>'[1]Курсы ПК'!C2</f>
        <v>0</v>
      </c>
      <c r="E2">
        <f>'[1]Курсы ПК'!D2</f>
        <v>0</v>
      </c>
      <c r="F2">
        <f>'[1]Курсы ПК'!E2</f>
        <v>0</v>
      </c>
      <c r="H2" t="str">
        <f>'[1]Курсы ПК'!F2</f>
        <v>2014 г. (50%)</v>
      </c>
      <c r="I2" t="str">
        <f>'[1]Курсы ПК'!G2</f>
        <v>2015 г. (40%)</v>
      </c>
    </row>
    <row r="3" spans="1:10" ht="44.25" customHeight="1">
      <c r="A3">
        <f>'[1]Курсы ПК'!A3</f>
        <v>0</v>
      </c>
      <c r="B3" s="2" t="s">
        <v>33</v>
      </c>
      <c r="C3" s="2" t="s">
        <v>34</v>
      </c>
      <c r="D3" t="str">
        <f>'[1]Курсы ПК'!C3</f>
        <v>Запланировано</v>
      </c>
      <c r="E3" t="str">
        <f>'[1]Курсы ПК'!D3</f>
        <v>Общее количество работников</v>
      </c>
      <c r="F3" s="2" t="s">
        <v>29</v>
      </c>
      <c r="G3" s="2" t="s">
        <v>35</v>
      </c>
      <c r="H3" t="str">
        <f>'[1]Курсы ПК'!F3</f>
        <v>Запланировано</v>
      </c>
      <c r="I3" t="str">
        <f>'[1]Курсы ПК'!G3</f>
        <v>Запланировано</v>
      </c>
      <c r="J3" s="2" t="s">
        <v>20</v>
      </c>
    </row>
    <row r="4" spans="1:10" ht="30" customHeight="1">
      <c r="A4" t="str">
        <f>'[1]Курсы ПК'!A4</f>
        <v>Заведующий ДОУ</v>
      </c>
      <c r="B4">
        <f>'Курсы ПК'!B4</f>
        <v>0</v>
      </c>
      <c r="C4">
        <f>'Курсы ПК'!C4</f>
        <v>0</v>
      </c>
      <c r="D4">
        <f>'Курсы ПК'!D4</f>
        <v>0</v>
      </c>
      <c r="E4">
        <f>'Курсы ПК'!E4</f>
        <v>0</v>
      </c>
      <c r="F4">
        <f>'Курсы ПК'!F4</f>
        <v>0</v>
      </c>
      <c r="G4">
        <f>'Курсы ПК'!G4</f>
        <v>0</v>
      </c>
      <c r="H4">
        <f>'Курсы ПК'!H4</f>
        <v>0</v>
      </c>
      <c r="I4">
        <f>'Курсы ПК'!I4</f>
        <v>0</v>
      </c>
      <c r="J4" s="13">
        <f>E4+H4+I4</f>
        <v>0</v>
      </c>
    </row>
    <row r="5" spans="1:10" ht="30" customHeight="1">
      <c r="A5" t="str">
        <f>'[1]Курсы ПК'!A5</f>
        <v>Заместитель заведующей ДОУ</v>
      </c>
      <c r="B5">
        <f>'Курсы ПК'!B5</f>
        <v>0</v>
      </c>
      <c r="C5">
        <f>'Курсы ПК'!C5</f>
        <v>0</v>
      </c>
      <c r="D5">
        <f>'Курсы ПК'!D5</f>
        <v>0</v>
      </c>
      <c r="E5">
        <f>'Курсы ПК'!E5</f>
        <v>0</v>
      </c>
      <c r="F5">
        <f>'Курсы ПК'!F5</f>
        <v>0</v>
      </c>
      <c r="G5">
        <f>'Курсы ПК'!G5</f>
        <v>0</v>
      </c>
      <c r="H5">
        <f>'Курсы ПК'!H5</f>
        <v>0</v>
      </c>
      <c r="I5">
        <f>'Курсы ПК'!I5</f>
        <v>0</v>
      </c>
      <c r="J5" s="13">
        <f t="shared" ref="J5:J17" si="0">E5+H5+I5</f>
        <v>0</v>
      </c>
    </row>
    <row r="6" spans="1:10" ht="30" customHeight="1">
      <c r="A6" t="str">
        <f>'[1]Курсы ПК'!A6</f>
        <v>Старший воспитатель</v>
      </c>
      <c r="B6">
        <f>'Курсы ПК'!B6</f>
        <v>0</v>
      </c>
      <c r="C6">
        <f>'Курсы ПК'!C6</f>
        <v>0</v>
      </c>
      <c r="D6">
        <f>'Курсы ПК'!D6</f>
        <v>0</v>
      </c>
      <c r="E6">
        <f>'Курсы ПК'!E6</f>
        <v>0</v>
      </c>
      <c r="F6">
        <f>'Курсы ПК'!F6</f>
        <v>0</v>
      </c>
      <c r="G6">
        <f>'Курсы ПК'!G6</f>
        <v>0</v>
      </c>
      <c r="H6">
        <f>'Курсы ПК'!H6</f>
        <v>0</v>
      </c>
      <c r="I6">
        <f>'Курсы ПК'!I6</f>
        <v>0</v>
      </c>
      <c r="J6" s="13">
        <f t="shared" si="0"/>
        <v>0</v>
      </c>
    </row>
    <row r="7" spans="1:10" ht="30" customHeight="1">
      <c r="A7" t="str">
        <f>'[1]Курсы ПК'!A7</f>
        <v>Воспитатель</v>
      </c>
      <c r="B7">
        <f>'Курсы ПК'!B7</f>
        <v>0</v>
      </c>
      <c r="C7">
        <f>'Курсы ПК'!C7</f>
        <v>0</v>
      </c>
      <c r="D7">
        <f>'Курсы ПК'!D7</f>
        <v>0</v>
      </c>
      <c r="E7">
        <f>'Курсы ПК'!E7</f>
        <v>0</v>
      </c>
      <c r="F7">
        <f>'Курсы ПК'!F7</f>
        <v>0</v>
      </c>
      <c r="G7">
        <f>'Курсы ПК'!G7</f>
        <v>0</v>
      </c>
      <c r="H7">
        <f>'Курсы ПК'!H7</f>
        <v>0</v>
      </c>
      <c r="I7">
        <f>'Курсы ПК'!I7</f>
        <v>0</v>
      </c>
      <c r="J7" s="13">
        <f t="shared" si="0"/>
        <v>0</v>
      </c>
    </row>
    <row r="8" spans="1:10" ht="30" customHeight="1">
      <c r="A8" t="str">
        <f>'[1]Курсы ПК'!A8</f>
        <v>Музыкальный руководитель</v>
      </c>
      <c r="B8">
        <f>'Курсы ПК'!B8</f>
        <v>0</v>
      </c>
      <c r="C8">
        <f>'Курсы ПК'!C8</f>
        <v>0</v>
      </c>
      <c r="D8">
        <f>'Курсы ПК'!D8</f>
        <v>0</v>
      </c>
      <c r="E8">
        <f>'Курсы ПК'!E8</f>
        <v>0</v>
      </c>
      <c r="F8">
        <f>'Курсы ПК'!F8</f>
        <v>0</v>
      </c>
      <c r="G8">
        <f>'Курсы ПК'!G8</f>
        <v>0</v>
      </c>
      <c r="H8">
        <f>'Курсы ПК'!H8</f>
        <v>0</v>
      </c>
      <c r="I8">
        <f>'Курсы ПК'!I8</f>
        <v>0</v>
      </c>
      <c r="J8" s="13">
        <f t="shared" si="0"/>
        <v>0</v>
      </c>
    </row>
    <row r="9" spans="1:10" ht="30" customHeight="1">
      <c r="A9" t="str">
        <f>'[1]Курсы ПК'!A9</f>
        <v>Инструктор по ФК</v>
      </c>
      <c r="B9">
        <f>'Курсы ПК'!B9</f>
        <v>0</v>
      </c>
      <c r="C9">
        <f>'Курсы ПК'!C9</f>
        <v>0</v>
      </c>
      <c r="D9">
        <f>'Курсы ПК'!D9</f>
        <v>0</v>
      </c>
      <c r="E9">
        <f>'Курсы ПК'!E9</f>
        <v>0</v>
      </c>
      <c r="F9">
        <f>'Курсы ПК'!F9</f>
        <v>0</v>
      </c>
      <c r="G9">
        <f>'Курсы ПК'!G9</f>
        <v>0</v>
      </c>
      <c r="H9">
        <f>'Курсы ПК'!H9</f>
        <v>0</v>
      </c>
      <c r="I9">
        <f>'Курсы ПК'!I9</f>
        <v>0</v>
      </c>
      <c r="J9" s="13">
        <f t="shared" si="0"/>
        <v>0</v>
      </c>
    </row>
    <row r="10" spans="1:10" ht="30" customHeight="1">
      <c r="A10" t="str">
        <f>'[1]Курсы ПК'!A10</f>
        <v>Педагог-психолог</v>
      </c>
      <c r="B10">
        <f>'Курсы ПК'!B10</f>
        <v>0</v>
      </c>
      <c r="C10">
        <f>'Курсы ПК'!C10</f>
        <v>0</v>
      </c>
      <c r="D10">
        <f>'Курсы ПК'!D10</f>
        <v>0</v>
      </c>
      <c r="E10">
        <f>'Курсы ПК'!E10</f>
        <v>0</v>
      </c>
      <c r="F10">
        <f>'Курсы ПК'!F10</f>
        <v>0</v>
      </c>
      <c r="G10">
        <f>'Курсы ПК'!G10</f>
        <v>0</v>
      </c>
      <c r="H10">
        <f>'Курсы ПК'!H10</f>
        <v>0</v>
      </c>
      <c r="I10">
        <f>'Курсы ПК'!I10</f>
        <v>0</v>
      </c>
      <c r="J10" s="13">
        <f t="shared" si="0"/>
        <v>0</v>
      </c>
    </row>
    <row r="11" spans="1:10" ht="30" customHeight="1">
      <c r="A11" t="s">
        <v>36</v>
      </c>
      <c r="B11">
        <f>'Курсы ПК'!B11</f>
        <v>0</v>
      </c>
      <c r="C11">
        <f>'Курсы ПК'!C11</f>
        <v>0</v>
      </c>
      <c r="D11">
        <f>'Курсы ПК'!D11</f>
        <v>0</v>
      </c>
      <c r="E11">
        <f>'Курсы ПК'!E11</f>
        <v>0</v>
      </c>
      <c r="F11">
        <f>'Курсы ПК'!F11</f>
        <v>0</v>
      </c>
      <c r="G11">
        <f>'Курсы ПК'!G11</f>
        <v>0</v>
      </c>
      <c r="H11">
        <f>'Курсы ПК'!H11</f>
        <v>0</v>
      </c>
      <c r="I11">
        <f>'Курсы ПК'!I11</f>
        <v>0</v>
      </c>
      <c r="J11" s="13">
        <f t="shared" si="0"/>
        <v>0</v>
      </c>
    </row>
    <row r="12" spans="1:10" ht="30" customHeight="1">
      <c r="A12" t="str">
        <f>'[1]Курсы ПК'!A13</f>
        <v>Педагоги допобразования</v>
      </c>
      <c r="B12">
        <f>'Курсы ПК'!B12</f>
        <v>0</v>
      </c>
      <c r="C12">
        <f>'Курсы ПК'!C12</f>
        <v>0</v>
      </c>
      <c r="D12">
        <f>'Курсы ПК'!D12</f>
        <v>0</v>
      </c>
      <c r="E12">
        <f>'Курсы ПК'!E12</f>
        <v>0</v>
      </c>
      <c r="F12">
        <f>'Курсы ПК'!F12</f>
        <v>0</v>
      </c>
      <c r="G12">
        <f>'Курсы ПК'!G12</f>
        <v>0</v>
      </c>
      <c r="H12">
        <f>'Курсы ПК'!H12</f>
        <v>0</v>
      </c>
      <c r="I12">
        <f>'Курсы ПК'!I12</f>
        <v>0</v>
      </c>
      <c r="J12" s="13">
        <f t="shared" si="0"/>
        <v>0</v>
      </c>
    </row>
    <row r="13" spans="1:10" ht="30" customHeight="1">
      <c r="A13" t="str">
        <f>'[1]Курсы ПК'!A14</f>
        <v>Здесь можно ввести ещё одну категорию</v>
      </c>
      <c r="B13" t="e">
        <f>'Курсы ПК'!#REF!</f>
        <v>#REF!</v>
      </c>
      <c r="C13" t="e">
        <f>'Курсы ПК'!#REF!</f>
        <v>#REF!</v>
      </c>
      <c r="D13" t="e">
        <f>'Курсы ПК'!#REF!</f>
        <v>#REF!</v>
      </c>
      <c r="E13" t="e">
        <f>'Курсы ПК'!#REF!</f>
        <v>#REF!</v>
      </c>
      <c r="F13" t="e">
        <f>'Курсы ПК'!#REF!</f>
        <v>#REF!</v>
      </c>
      <c r="G13" t="e">
        <f>'Курсы ПК'!#REF!</f>
        <v>#REF!</v>
      </c>
      <c r="H13" t="e">
        <f>'Курсы ПК'!#REF!</f>
        <v>#REF!</v>
      </c>
      <c r="I13" t="e">
        <f>'Курсы ПК'!#REF!</f>
        <v>#REF!</v>
      </c>
      <c r="J13" s="13" t="e">
        <f t="shared" si="0"/>
        <v>#REF!</v>
      </c>
    </row>
    <row r="14" spans="1:10" ht="30" customHeight="1">
      <c r="A14" t="str">
        <f>'[1]Курсы ПК'!A15</f>
        <v>Здесь можно ввести ещё одну категорию</v>
      </c>
      <c r="B14" t="e">
        <f>'Курсы ПК'!#REF!</f>
        <v>#REF!</v>
      </c>
      <c r="C14" t="e">
        <f>'Курсы ПК'!#REF!</f>
        <v>#REF!</v>
      </c>
      <c r="D14" t="e">
        <f>'Курсы ПК'!#REF!</f>
        <v>#REF!</v>
      </c>
      <c r="E14" t="e">
        <f>'Курсы ПК'!#REF!</f>
        <v>#REF!</v>
      </c>
      <c r="F14" t="e">
        <f>'Курсы ПК'!#REF!</f>
        <v>#REF!</v>
      </c>
      <c r="G14" t="e">
        <f>'Курсы ПК'!#REF!</f>
        <v>#REF!</v>
      </c>
      <c r="H14" t="e">
        <f>'Курсы ПК'!#REF!</f>
        <v>#REF!</v>
      </c>
      <c r="I14" t="e">
        <f>'Курсы ПК'!#REF!</f>
        <v>#REF!</v>
      </c>
      <c r="J14" s="13" t="e">
        <f t="shared" si="0"/>
        <v>#REF!</v>
      </c>
    </row>
    <row r="15" spans="1:10" ht="30" customHeight="1">
      <c r="A15" t="str">
        <f>'[1]Курсы ПК'!A16</f>
        <v>Здесь можно ввести ещё одну категорию</v>
      </c>
      <c r="B15" t="e">
        <f>'Курсы ПК'!#REF!</f>
        <v>#REF!</v>
      </c>
      <c r="C15" t="e">
        <f>'Курсы ПК'!#REF!</f>
        <v>#REF!</v>
      </c>
      <c r="D15" t="e">
        <f>'Курсы ПК'!#REF!</f>
        <v>#REF!</v>
      </c>
      <c r="E15" t="e">
        <f>'Курсы ПК'!#REF!</f>
        <v>#REF!</v>
      </c>
      <c r="F15" t="e">
        <f>'Курсы ПК'!#REF!</f>
        <v>#REF!</v>
      </c>
      <c r="G15" t="e">
        <f>'Курсы ПК'!#REF!</f>
        <v>#REF!</v>
      </c>
      <c r="H15" t="e">
        <f>'Курсы ПК'!#REF!</f>
        <v>#REF!</v>
      </c>
      <c r="I15" t="e">
        <f>'Курсы ПК'!#REF!</f>
        <v>#REF!</v>
      </c>
      <c r="J15" s="13" t="e">
        <f t="shared" si="0"/>
        <v>#REF!</v>
      </c>
    </row>
    <row r="16" spans="1:10" ht="30" customHeight="1">
      <c r="A16" t="str">
        <f>'[1]Курсы ПК'!A17</f>
        <v>Здесь можно ввести ещё одну категорию</v>
      </c>
      <c r="B16" t="e">
        <f>'Курсы ПК'!#REF!</f>
        <v>#REF!</v>
      </c>
      <c r="C16" t="e">
        <f>'Курсы ПК'!#REF!</f>
        <v>#REF!</v>
      </c>
      <c r="D16" t="e">
        <f>'Курсы ПК'!#REF!</f>
        <v>#REF!</v>
      </c>
      <c r="E16" t="e">
        <f>'Курсы ПК'!#REF!</f>
        <v>#REF!</v>
      </c>
      <c r="F16" t="e">
        <f>'Курсы ПК'!#REF!</f>
        <v>#REF!</v>
      </c>
      <c r="G16" t="e">
        <f>'Курсы ПК'!#REF!</f>
        <v>#REF!</v>
      </c>
      <c r="H16" t="e">
        <f>'Курсы ПК'!#REF!</f>
        <v>#REF!</v>
      </c>
      <c r="I16" t="e">
        <f>'Курсы ПК'!#REF!</f>
        <v>#REF!</v>
      </c>
      <c r="J16" s="13" t="e">
        <f t="shared" si="0"/>
        <v>#REF!</v>
      </c>
    </row>
    <row r="17" spans="1:10" ht="30" customHeight="1">
      <c r="A17" t="str">
        <f>'[1]Курсы ПК'!A18</f>
        <v>Здесь можно ввести ещё одну категорию</v>
      </c>
      <c r="B17" t="e">
        <f>'Курсы ПК'!#REF!</f>
        <v>#REF!</v>
      </c>
      <c r="C17" t="e">
        <f>'Курсы ПК'!#REF!</f>
        <v>#REF!</v>
      </c>
      <c r="D17" t="e">
        <f>'Курсы ПК'!#REF!</f>
        <v>#REF!</v>
      </c>
      <c r="E17" t="e">
        <f>'Курсы ПК'!#REF!</f>
        <v>#REF!</v>
      </c>
      <c r="F17" t="e">
        <f>'Курсы ПК'!#REF!</f>
        <v>#REF!</v>
      </c>
      <c r="G17" t="e">
        <f>'Курсы ПК'!#REF!</f>
        <v>#REF!</v>
      </c>
      <c r="H17" t="e">
        <f>'Курсы ПК'!#REF!</f>
        <v>#REF!</v>
      </c>
      <c r="I17" t="e">
        <f>'Курсы ПК'!#REF!</f>
        <v>#REF!</v>
      </c>
      <c r="J17" s="13" t="e">
        <f t="shared" si="0"/>
        <v>#REF!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Инструкция</vt:lpstr>
      <vt:lpstr>Переподготовка</vt:lpstr>
      <vt:lpstr>Курсы ПК</vt:lpstr>
      <vt:lpstr>Служебный1</vt:lpstr>
      <vt:lpstr>Служебный2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Вова</dc:creator>
  <cp:lastModifiedBy>Рыжикова</cp:lastModifiedBy>
  <dcterms:created xsi:type="dcterms:W3CDTF">2013-06-13T05:12:16Z</dcterms:created>
  <dcterms:modified xsi:type="dcterms:W3CDTF">2013-06-13T11:34:53Z</dcterms:modified>
</cp:coreProperties>
</file>